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\Documents\2025\ART. 37\"/>
    </mc:Choice>
  </mc:AlternateContent>
  <xr:revisionPtr revIDLastSave="0" documentId="13_ncr:1_{57536614-7EA4-41D9-BAB9-410990410F2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arátula" sheetId="8" r:id="rId1"/>
    <sheet name="Frac I" sheetId="2" r:id="rId2"/>
    <sheet name="Frac II" sheetId="5" r:id="rId3"/>
    <sheet name="Frac III" sheetId="4" r:id="rId4"/>
    <sheet name="FRAC IV" sheetId="6" r:id="rId5"/>
    <sheet name="FRAC V" sheetId="7" r:id="rId6"/>
  </sheets>
  <definedNames>
    <definedName name="_xlnm.Print_Area" localSheetId="0">Carátula!$A$1:$H$32</definedName>
    <definedName name="_xlnm.Print_Area" localSheetId="1">'Frac I'!$A$1:$K$49</definedName>
    <definedName name="_xlnm.Print_Area" localSheetId="2">'Frac II'!$A$1:$U$74</definedName>
    <definedName name="_xlnm.Print_Area" localSheetId="3">'Frac III'!$A$1:$P$55</definedName>
    <definedName name="_xlnm.Print_Area" localSheetId="4">'FRAC IV'!$A$1:$G$29</definedName>
    <definedName name="_xlnm.Print_Area" localSheetId="5">'FRAC V'!$A$1:$F$31</definedName>
    <definedName name="_xlnm.Print_Titles" localSheetId="2">'Frac II'!$1:$11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0" i="5" l="1"/>
  <c r="U40" i="5"/>
  <c r="U39" i="5"/>
  <c r="U38" i="5"/>
  <c r="U36" i="5"/>
  <c r="T36" i="5"/>
  <c r="S36" i="5"/>
  <c r="R36" i="5"/>
  <c r="U35" i="5"/>
  <c r="T35" i="5"/>
  <c r="S35" i="5"/>
  <c r="R35" i="5"/>
  <c r="T34" i="5"/>
  <c r="S34" i="5"/>
  <c r="R34" i="5"/>
  <c r="U34" i="5" s="1"/>
  <c r="U33" i="5"/>
  <c r="T33" i="5"/>
  <c r="S33" i="5"/>
  <c r="R33" i="5"/>
  <c r="U32" i="5"/>
  <c r="T32" i="5"/>
  <c r="S32" i="5"/>
  <c r="R32" i="5"/>
  <c r="T31" i="5"/>
  <c r="S31" i="5"/>
  <c r="R31" i="5"/>
  <c r="U31" i="5" s="1"/>
  <c r="U30" i="5"/>
  <c r="T30" i="5"/>
  <c r="S30" i="5"/>
  <c r="R30" i="5"/>
  <c r="U29" i="5"/>
  <c r="T29" i="5"/>
  <c r="S29" i="5"/>
  <c r="R29" i="5"/>
  <c r="T28" i="5"/>
  <c r="S28" i="5"/>
  <c r="R28" i="5"/>
  <c r="U28" i="5" s="1"/>
  <c r="U27" i="5"/>
  <c r="T27" i="5"/>
  <c r="S27" i="5"/>
  <c r="R27" i="5"/>
  <c r="U26" i="5"/>
  <c r="T26" i="5"/>
  <c r="S26" i="5"/>
  <c r="R26" i="5"/>
  <c r="T25" i="5"/>
  <c r="S25" i="5"/>
  <c r="R25" i="5"/>
  <c r="U25" i="5" s="1"/>
  <c r="U24" i="5"/>
  <c r="T24" i="5"/>
  <c r="S24" i="5"/>
  <c r="R24" i="5"/>
  <c r="U23" i="5"/>
  <c r="T23" i="5"/>
  <c r="S23" i="5"/>
  <c r="R23" i="5"/>
  <c r="U22" i="5"/>
  <c r="T22" i="5"/>
  <c r="S22" i="5"/>
  <c r="R22" i="5"/>
  <c r="U21" i="5"/>
  <c r="T21" i="5"/>
  <c r="S21" i="5"/>
  <c r="R21" i="5"/>
  <c r="U20" i="5"/>
  <c r="T20" i="5"/>
  <c r="S20" i="5"/>
  <c r="R20" i="5"/>
  <c r="T19" i="5"/>
  <c r="S19" i="5"/>
  <c r="R19" i="5"/>
  <c r="U19" i="5" s="1"/>
  <c r="U18" i="5"/>
  <c r="T18" i="5"/>
  <c r="S18" i="5"/>
  <c r="R18" i="5"/>
  <c r="U17" i="5"/>
  <c r="T17" i="5"/>
  <c r="S17" i="5"/>
  <c r="R17" i="5"/>
  <c r="T16" i="5"/>
  <c r="S16" i="5"/>
  <c r="R16" i="5"/>
  <c r="U16" i="5" s="1"/>
  <c r="U15" i="5"/>
  <c r="T15" i="5"/>
  <c r="S15" i="5"/>
  <c r="R15" i="5"/>
  <c r="U14" i="5"/>
  <c r="T14" i="5"/>
  <c r="S14" i="5"/>
  <c r="R14" i="5"/>
  <c r="T13" i="5"/>
  <c r="T66" i="5" s="1"/>
  <c r="S13" i="5"/>
  <c r="S66" i="5" s="1"/>
  <c r="R13" i="5"/>
  <c r="R66" i="5" s="1"/>
  <c r="U12" i="5"/>
  <c r="T12" i="5"/>
  <c r="S12" i="5"/>
  <c r="R12" i="5"/>
  <c r="P44" i="4"/>
  <c r="O44" i="4"/>
  <c r="N44" i="4"/>
  <c r="L44" i="4"/>
  <c r="K44" i="4"/>
  <c r="J44" i="4"/>
  <c r="H44" i="4"/>
  <c r="G44" i="4"/>
  <c r="F44" i="4"/>
  <c r="D44" i="4"/>
  <c r="C44" i="4"/>
  <c r="B44" i="4"/>
  <c r="L66" i="5"/>
  <c r="K66" i="5"/>
  <c r="J66" i="5"/>
  <c r="H66" i="5"/>
  <c r="G66" i="5"/>
  <c r="F66" i="5"/>
  <c r="F35" i="2"/>
  <c r="E35" i="2"/>
  <c r="D35" i="2"/>
  <c r="AA42" i="5"/>
  <c r="AA44" i="5"/>
  <c r="AA46" i="5"/>
  <c r="AA48" i="5"/>
  <c r="AA50" i="5"/>
  <c r="AA52" i="5"/>
  <c r="AA54" i="5"/>
  <c r="AA56" i="5"/>
  <c r="AA58" i="5"/>
  <c r="AA60" i="5"/>
  <c r="AA62" i="5"/>
  <c r="AA64" i="5"/>
  <c r="AA41" i="5"/>
  <c r="AA43" i="5"/>
  <c r="AA45" i="5"/>
  <c r="AA47" i="5"/>
  <c r="AA49" i="5"/>
  <c r="AA51" i="5"/>
  <c r="AA53" i="5"/>
  <c r="AA55" i="5"/>
  <c r="AA57" i="5"/>
  <c r="AA59" i="5"/>
  <c r="AA61" i="5"/>
  <c r="AA63" i="5"/>
  <c r="U13" i="5" l="1"/>
  <c r="U66" i="5" s="1"/>
</calcChain>
</file>

<file path=xl/sharedStrings.xml><?xml version="1.0" encoding="utf-8"?>
<sst xmlns="http://schemas.openxmlformats.org/spreadsheetml/2006/main" count="292" uniqueCount="133">
  <si>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</si>
  <si>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</si>
  <si>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</si>
  <si>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</si>
  <si>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</si>
  <si>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</si>
  <si>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</si>
  <si>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</si>
  <si>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</si>
  <si>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</si>
  <si>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</si>
  <si>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</si>
  <si>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 Fracción II</t>
  </si>
  <si>
    <t>Estructura de la Plantilla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</si>
  <si>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</si>
  <si>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</si>
  <si>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</si>
  <si>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</si>
  <si>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</si>
  <si>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</si>
  <si>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</si>
  <si>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</si>
  <si>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</si>
  <si>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</si>
  <si>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</si>
  <si>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</si>
  <si>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Fracción V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</si>
  <si>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</si>
  <si>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</si>
  <si>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</si>
  <si>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</si>
  <si>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</si>
  <si>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</si>
  <si>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</si>
  <si>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</si>
  <si>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</si>
  <si>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</si>
  <si>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</si>
  <si>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</si>
  <si>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</si>
  <si>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</si>
  <si>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</si>
  <si>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Metas alcanzadas al período enero-marzo</t>
  </si>
  <si>
    <t xml:space="preserve">Inicio o Fin </t>
  </si>
  <si>
    <t>Categoría</t>
  </si>
  <si>
    <t xml:space="preserve">Costo de la plantilla de personal </t>
  </si>
  <si>
    <t>Enero - abril</t>
  </si>
  <si>
    <t>Enero - mayo</t>
  </si>
  <si>
    <t>Enero - junio</t>
  </si>
  <si>
    <t>Metas alcanzadas al período 
Enero-junio</t>
  </si>
  <si>
    <t>Metas programadas enero-junio</t>
  </si>
  <si>
    <t>Metas alcanzadas
enero-junio</t>
  </si>
  <si>
    <t>Subsecretaría de Educación Superior</t>
  </si>
  <si>
    <t>Dirección General de Universidades</t>
  </si>
  <si>
    <t>Tecnológicas y Politécnicas</t>
  </si>
  <si>
    <t>Seleccione</t>
  </si>
  <si>
    <t>Fecha:</t>
  </si>
  <si>
    <t>Informe correspondiente al Trimestre:</t>
  </si>
  <si>
    <t>Enero - Marzo</t>
  </si>
  <si>
    <t>Abril - Junio</t>
  </si>
  <si>
    <t>Julio - Septiembre</t>
  </si>
  <si>
    <t>Octubre - Diciembre</t>
  </si>
  <si>
    <t>Validó</t>
  </si>
  <si>
    <t>La información proporcionada y su veracidad es de la absoluta responsabilidad directa o indirecta como ejecutor del gasto del Organismo Descentralizado Estatal que reporta.</t>
  </si>
  <si>
    <t>Sello de la Universidad</t>
  </si>
  <si>
    <t>En términos del artículo 37, fracción V del Decreto de Presupuesto de Egresos de la Federación para el Ejercicio Fiscal 2025</t>
  </si>
  <si>
    <t>En términos del artículo 37, fracción IV del Decreto de Presupuesto de Egresos de la Federación para el Ejercicio Fiscal 2025</t>
  </si>
  <si>
    <t>En términos del artículo  37, fracción III del Decreto de Presupuesto de Egresos de la Federación para el Ejercicio Fiscal 2025</t>
  </si>
  <si>
    <t>En términos del artículo  37, fracción  II del Decreto de Presupuesto de Egresos de la Federación para el Ejercicio Fiscal 2025</t>
  </si>
  <si>
    <t>En términos del artículo  37, fracción I del Decreto de Presupuesto de Egresos de la Federación para el Ejercicio Fiscal 2025</t>
  </si>
  <si>
    <t>UPFIM</t>
  </si>
  <si>
    <t>2024-2025</t>
  </si>
  <si>
    <t>SEP-DIC 2024 LIC</t>
  </si>
  <si>
    <t>SEP-DIC 2024 MAESTRÁ</t>
  </si>
  <si>
    <t>ENE - ABRIL 2025 LIC</t>
  </si>
  <si>
    <t>ENE - ABRIL 2025 MAESTRÁ</t>
  </si>
  <si>
    <t>SUPERIOR</t>
  </si>
  <si>
    <t>EDUCACIÓN</t>
  </si>
  <si>
    <t>Lic. Baldemar Lozano Torres</t>
  </si>
  <si>
    <t>C.P.A. Homero Gómez Ramírez</t>
  </si>
  <si>
    <t>Secretario Administrativo</t>
  </si>
  <si>
    <t>Mtro. Javier Cabrera Filomeno</t>
  </si>
  <si>
    <t>Rector</t>
  </si>
  <si>
    <t>Trimestre:  Primer trimestre 2025</t>
  </si>
  <si>
    <t>L.C. Esperanza Alamilla Reboreda</t>
  </si>
  <si>
    <t>Subdirectora de Recursos Financieros</t>
  </si>
  <si>
    <t>C.P.A Homero Gómez Ramírez</t>
  </si>
  <si>
    <t>Universidad Politécnia de Francisco I. Madero</t>
  </si>
  <si>
    <t>Director de Planeación y Evaluación</t>
  </si>
  <si>
    <t xml:space="preserve">Enero </t>
  </si>
  <si>
    <t>Enero - febrero</t>
  </si>
  <si>
    <t>Enero - marzo</t>
  </si>
  <si>
    <t>L.C. Lilibeth López Mejía</t>
  </si>
  <si>
    <t>Jefa de Departamento de Recursos Humanos</t>
  </si>
  <si>
    <t>Enero</t>
  </si>
  <si>
    <t>Febrero</t>
  </si>
  <si>
    <t>Marzo</t>
  </si>
  <si>
    <t>Acumulado
Enero-Marzo</t>
  </si>
  <si>
    <t>1. Estudiantes de Educación Superior en las Instituciones Públicas Formados</t>
  </si>
  <si>
    <t>2. Servicios de Extensión y Vinculación de Educación Superior Otorgados</t>
  </si>
  <si>
    <t>3. Investigación Científica, Tecnológica Y Educativa Realizada</t>
  </si>
  <si>
    <t>4. Instrumentos de Planeación y Evaluación Estratégica Implementados</t>
  </si>
  <si>
    <t>5. Programa de Gestión Administrativa de las Instituciones de Educación Superior Ejecutado</t>
  </si>
  <si>
    <t>UNIVERSIDAD POLITÉCNICA DE FRANCISCO I. MADERO</t>
  </si>
  <si>
    <t>Mando Superior y Medio</t>
  </si>
  <si>
    <t>Directivo</t>
  </si>
  <si>
    <t>Hidalgo</t>
  </si>
  <si>
    <t>Secretario Académico</t>
  </si>
  <si>
    <t>Secretario de Administracion</t>
  </si>
  <si>
    <t>Abogado General</t>
  </si>
  <si>
    <t>Dirección de Área</t>
  </si>
  <si>
    <t>Jefe de Departamento</t>
  </si>
  <si>
    <t>Coordinador</t>
  </si>
  <si>
    <t xml:space="preserve">Abogado </t>
  </si>
  <si>
    <t>Administrativo y Secretarial</t>
  </si>
  <si>
    <t>Administrativo</t>
  </si>
  <si>
    <t>Enfermera</t>
  </si>
  <si>
    <t>Ingeniería en Sistemas</t>
  </si>
  <si>
    <t>Especialista Técnico</t>
  </si>
  <si>
    <t>Jefe de Oficina</t>
  </si>
  <si>
    <t>Técnico Bibliecario</t>
  </si>
  <si>
    <t>Técnico en contabilidad</t>
  </si>
  <si>
    <t>Analista Administrativo</t>
  </si>
  <si>
    <t>Técnico Especializado en Electrónica</t>
  </si>
  <si>
    <t>Técnico Especializado en Mantenimiento</t>
  </si>
  <si>
    <t>Asistente de Servicio de Mantenimiento</t>
  </si>
  <si>
    <t>Secretaria de secretario</t>
  </si>
  <si>
    <t>Secretaria de Director de área</t>
  </si>
  <si>
    <t>Profesor titular C</t>
  </si>
  <si>
    <t>Docente</t>
  </si>
  <si>
    <t>Profesor Titular B</t>
  </si>
  <si>
    <t>Profesor titular A</t>
  </si>
  <si>
    <t>Profesor por Asignatura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</si>
</sst>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_ ;[Red]\-#,##0.00\ "/>
    <numFmt numFmtId="166" formatCode="General_)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Montserrat"/>
    </font>
    <font>
      <b/>
      <sz val="11"/>
      <color rgb="FF10312B"/>
      <name val="Montserrat"/>
    </font>
    <font>
      <sz val="11"/>
      <color theme="0"/>
      <name val="Montserrat"/>
    </font>
    <font>
      <b/>
      <sz val="12"/>
      <color theme="0"/>
      <name val="Montserrat"/>
    </font>
    <font>
      <b/>
      <sz val="10"/>
      <color rgb="FF9F2241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8"/>
      <color rgb="FF98989A"/>
      <name val="Montserrat"/>
    </font>
    <font>
      <sz val="10"/>
      <color theme="0" tint="-0.499984740745262"/>
      <name val="Montserrat"/>
    </font>
    <font>
      <sz val="10"/>
      <name val="Montserrat"/>
      <family val="3"/>
    </font>
    <font>
      <b/>
      <sz val="8.5"/>
      <color indexed="9"/>
      <name val="Montserrat"/>
      <family val="3"/>
    </font>
    <font>
      <b/>
      <sz val="10"/>
      <color indexed="9"/>
      <name val="Montserrat"/>
      <family val="3"/>
    </font>
    <font>
      <sz val="9"/>
      <name val="Montserra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35B4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>
      <alignment wrapText="1"/>
    </xf>
    <xf numFmtId="43" fontId="2" fillId="0" borderId="0" applyFont="0" applyFill="0" applyBorder="0" applyAlignment="0" applyProtection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1" fillId="0" borderId="0"/>
  </cellStyleXfs>
  <cellXfs count="206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18" fillId="0" borderId="0" xfId="4" applyFont="1" applyAlignment="1">
      <alignment vertical="center"/>
    </xf>
    <xf numFmtId="0" fontId="2" fillId="0" borderId="0" xfId="4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4" fontId="11" fillId="0" borderId="2" xfId="0" applyNumberFormat="1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10" fontId="22" fillId="0" borderId="2" xfId="4" applyNumberFormat="1" applyFont="1" applyBorder="1" applyAlignment="1" applyProtection="1">
      <alignment horizontal="center" vertical="center" wrapText="1"/>
      <protection locked="0"/>
    </xf>
    <xf numFmtId="3" fontId="22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3" fontId="22" fillId="0" borderId="2" xfId="5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6" fillId="0" borderId="16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/>
      <protection locked="0"/>
    </xf>
    <xf numFmtId="4" fontId="11" fillId="0" borderId="14" xfId="0" applyNumberFormat="1" applyFont="1" applyBorder="1" applyAlignment="1" applyProtection="1">
      <alignment horizontal="right" vertical="center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3" fontId="22" fillId="0" borderId="14" xfId="5" applyNumberFormat="1" applyFont="1" applyBorder="1" applyAlignment="1" applyProtection="1">
      <alignment horizontal="center" vertical="center" wrapText="1"/>
      <protection locked="0"/>
    </xf>
    <xf numFmtId="3" fontId="22" fillId="0" borderId="14" xfId="4" applyNumberFormat="1" applyFont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10" fontId="22" fillId="0" borderId="14" xfId="4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166" fontId="16" fillId="0" borderId="2" xfId="0" applyNumberFormat="1" applyFont="1" applyBorder="1" applyAlignment="1" applyProtection="1">
      <alignment horizontal="left"/>
      <protection locked="0"/>
    </xf>
    <xf numFmtId="166" fontId="16" fillId="0" borderId="11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4" fontId="16" fillId="0" borderId="2" xfId="0" applyNumberFormat="1" applyFont="1" applyBorder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center" vertical="top"/>
      <protection locked="0"/>
    </xf>
    <xf numFmtId="43" fontId="16" fillId="0" borderId="2" xfId="0" applyNumberFormat="1" applyFont="1" applyBorder="1" applyProtection="1">
      <protection locked="0"/>
    </xf>
    <xf numFmtId="166" fontId="16" fillId="0" borderId="2" xfId="0" applyNumberFormat="1" applyFont="1" applyBorder="1" applyProtection="1">
      <protection locked="0"/>
    </xf>
    <xf numFmtId="0" fontId="16" fillId="0" borderId="11" xfId="0" applyFont="1" applyBorder="1" applyProtection="1">
      <protection locked="0"/>
    </xf>
    <xf numFmtId="43" fontId="15" fillId="0" borderId="2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43" fontId="20" fillId="0" borderId="0" xfId="0" applyNumberFormat="1" applyFont="1" applyProtection="1">
      <protection locked="0"/>
    </xf>
    <xf numFmtId="3" fontId="16" fillId="0" borderId="2" xfId="0" applyNumberFormat="1" applyFont="1" applyBorder="1" applyProtection="1">
      <protection locked="0"/>
    </xf>
    <xf numFmtId="0" fontId="16" fillId="0" borderId="1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/>
    <xf numFmtId="0" fontId="7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12" xfId="0" applyFont="1" applyBorder="1" applyProtection="1">
      <protection locked="0"/>
    </xf>
    <xf numFmtId="165" fontId="11" fillId="0" borderId="12" xfId="0" applyNumberFormat="1" applyFont="1" applyBorder="1" applyProtection="1">
      <protection locked="0"/>
    </xf>
    <xf numFmtId="165" fontId="11" fillId="0" borderId="13" xfId="0" applyNumberFormat="1" applyFont="1" applyBorder="1" applyProtection="1">
      <protection locked="0"/>
    </xf>
    <xf numFmtId="165" fontId="11" fillId="0" borderId="12" xfId="0" applyNumberFormat="1" applyFont="1" applyBorder="1" applyAlignment="1" applyProtection="1">
      <alignment horizontal="right"/>
      <protection locked="0"/>
    </xf>
    <xf numFmtId="165" fontId="0" fillId="0" borderId="12" xfId="0" applyNumberFormat="1" applyBorder="1" applyProtection="1">
      <protection locked="0"/>
    </xf>
    <xf numFmtId="165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4" fillId="0" borderId="12" xfId="0" applyFont="1" applyBorder="1" applyAlignment="1" applyProtection="1">
      <alignment horizontal="justify"/>
      <protection locked="0"/>
    </xf>
    <xf numFmtId="0" fontId="4" fillId="0" borderId="13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1" fillId="0" borderId="0" xfId="0" applyNumberFormat="1" applyFont="1"/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/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3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6" fillId="3" borderId="14" xfId="0" applyFont="1" applyFill="1" applyBorder="1" applyAlignment="1" applyProtection="1">
      <alignment vertical="center" wrapText="1"/>
      <protection locked="0"/>
    </xf>
    <xf numFmtId="0" fontId="26" fillId="3" borderId="4" xfId="0" applyFont="1" applyFill="1" applyBorder="1" applyAlignment="1" applyProtection="1">
      <alignment vertical="center"/>
      <protection locked="0"/>
    </xf>
    <xf numFmtId="4" fontId="23" fillId="3" borderId="2" xfId="0" applyNumberFormat="1" applyFont="1" applyFill="1" applyBorder="1" applyAlignment="1" applyProtection="1">
      <alignment horizontal="right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3" fontId="22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2" fillId="3" borderId="2" xfId="4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4" fontId="27" fillId="3" borderId="2" xfId="0" applyNumberFormat="1" applyFont="1" applyFill="1" applyBorder="1" applyProtection="1">
      <protection locked="0"/>
    </xf>
    <xf numFmtId="0" fontId="27" fillId="3" borderId="0" xfId="0" applyFont="1" applyFill="1" applyAlignment="1" applyProtection="1">
      <alignment horizontal="center"/>
      <protection locked="0"/>
    </xf>
    <xf numFmtId="165" fontId="27" fillId="3" borderId="0" xfId="0" applyNumberFormat="1" applyFont="1" applyFill="1" applyProtection="1"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3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3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0" xfId="0" quotePrefix="1" applyFont="1" applyFill="1" applyAlignment="1">
      <alignment horizontal="center" vertical="center"/>
    </xf>
    <xf numFmtId="0" fontId="9" fillId="5" borderId="0" xfId="0" quotePrefix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/>
    </xf>
    <xf numFmtId="0" fontId="11" fillId="5" borderId="0" xfId="0" applyFont="1" applyFill="1"/>
    <xf numFmtId="0" fontId="6" fillId="5" borderId="9" xfId="0" applyFont="1" applyFill="1" applyBorder="1" applyAlignment="1">
      <alignment horizontal="center" vertical="center" wrapText="1"/>
    </xf>
    <xf numFmtId="0" fontId="6" fillId="5" borderId="0" xfId="0" quotePrefix="1" applyFont="1" applyFill="1" applyAlignment="1">
      <alignment horizontal="center" vertical="center" wrapText="1"/>
    </xf>
    <xf numFmtId="0" fontId="6" fillId="5" borderId="0" xfId="0" applyFont="1" applyFill="1"/>
    <xf numFmtId="0" fontId="12" fillId="5" borderId="0" xfId="0" applyFont="1" applyFill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24" fillId="5" borderId="0" xfId="0" applyFont="1" applyFill="1" applyAlignment="1">
      <alignment vertical="center" wrapText="1"/>
    </xf>
    <xf numFmtId="0" fontId="24" fillId="5" borderId="0" xfId="0" quotePrefix="1" applyFont="1" applyFill="1" applyAlignment="1">
      <alignment vertical="center"/>
    </xf>
    <xf numFmtId="0" fontId="38" fillId="0" borderId="16" xfId="0" applyFont="1" applyBorder="1" applyAlignment="1" applyProtection="1">
      <alignment vertical="center" wrapText="1"/>
      <protection locked="0"/>
    </xf>
    <xf numFmtId="165" fontId="38" fillId="0" borderId="12" xfId="0" applyNumberFormat="1" applyFont="1" applyBorder="1" applyAlignment="1" applyProtection="1">
      <alignment vertical="center"/>
      <protection locked="0"/>
    </xf>
    <xf numFmtId="165" fontId="38" fillId="0" borderId="13" xfId="0" applyNumberFormat="1" applyFont="1" applyBorder="1" applyAlignment="1" applyProtection="1">
      <alignment vertical="center"/>
      <protection locked="0"/>
    </xf>
    <xf numFmtId="0" fontId="39" fillId="5" borderId="0" xfId="0" quotePrefix="1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41" fillId="0" borderId="16" xfId="0" applyFont="1" applyBorder="1" applyAlignment="1" applyProtection="1">
      <alignment vertical="center" wrapText="1"/>
      <protection locked="0"/>
    </xf>
    <xf numFmtId="0" fontId="38" fillId="0" borderId="0" xfId="0" applyFont="1" applyAlignment="1" applyProtection="1">
      <alignment vertical="center"/>
      <protection locked="0"/>
    </xf>
    <xf numFmtId="4" fontId="38" fillId="0" borderId="2" xfId="0" applyNumberFormat="1" applyFont="1" applyBorder="1" applyAlignment="1" applyProtection="1">
      <alignment horizontal="right" vertical="center"/>
      <protection locked="0"/>
    </xf>
    <xf numFmtId="0" fontId="41" fillId="0" borderId="2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14" fontId="30" fillId="4" borderId="0" xfId="0" applyNumberFormat="1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6" fillId="2" borderId="0" xfId="6" applyFont="1" applyFill="1" applyAlignment="1">
      <alignment horizontal="center" vertical="center" wrapText="1"/>
    </xf>
    <xf numFmtId="0" fontId="36" fillId="2" borderId="21" xfId="6" applyFont="1" applyFill="1" applyBorder="1" applyAlignment="1">
      <alignment horizontal="center" vertical="center" wrapText="1"/>
    </xf>
    <xf numFmtId="0" fontId="37" fillId="2" borderId="18" xfId="0" applyFont="1" applyFill="1" applyBorder="1" applyAlignment="1">
      <alignment horizontal="center" vertical="top"/>
    </xf>
    <xf numFmtId="0" fontId="37" fillId="2" borderId="17" xfId="0" applyFont="1" applyFill="1" applyBorder="1" applyAlignment="1">
      <alignment horizontal="center" vertical="top"/>
    </xf>
    <xf numFmtId="0" fontId="37" fillId="2" borderId="19" xfId="0" applyFont="1" applyFill="1" applyBorder="1" applyAlignment="1">
      <alignment horizontal="center" vertical="top"/>
    </xf>
    <xf numFmtId="0" fontId="37" fillId="2" borderId="20" xfId="0" applyFont="1" applyFill="1" applyBorder="1" applyAlignment="1">
      <alignment horizontal="center" vertical="top"/>
    </xf>
    <xf numFmtId="0" fontId="37" fillId="2" borderId="0" xfId="0" applyFont="1" applyFill="1" applyAlignment="1">
      <alignment horizontal="center" vertical="top"/>
    </xf>
    <xf numFmtId="0" fontId="37" fillId="2" borderId="21" xfId="0" applyFont="1" applyFill="1" applyBorder="1" applyAlignment="1">
      <alignment horizontal="center" vertical="top"/>
    </xf>
    <xf numFmtId="0" fontId="37" fillId="2" borderId="22" xfId="0" applyFont="1" applyFill="1" applyBorder="1" applyAlignment="1">
      <alignment horizontal="center" vertical="top"/>
    </xf>
    <xf numFmtId="0" fontId="37" fillId="2" borderId="6" xfId="0" applyFont="1" applyFill="1" applyBorder="1" applyAlignment="1">
      <alignment horizontal="center" vertical="top"/>
    </xf>
    <xf numFmtId="0" fontId="37" fillId="2" borderId="23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23" fillId="5" borderId="10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6" fillId="5" borderId="8" xfId="0" applyFont="1" applyFill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/>
      <protection locked="0"/>
    </xf>
    <xf numFmtId="0" fontId="5" fillId="0" borderId="0" xfId="0" applyFont="1" applyAlignment="1">
      <alignment vertical="center" wrapText="1"/>
    </xf>
    <xf numFmtId="0" fontId="5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justify" wrapText="1"/>
    </xf>
    <xf numFmtId="0" fontId="5" fillId="0" borderId="0" xfId="0" quotePrefix="1" applyFont="1" applyAlignment="1">
      <alignment horizontal="left" wrapText="1"/>
    </xf>
    <xf numFmtId="0" fontId="5" fillId="0" borderId="0" xfId="0" applyFont="1" applyAlignment="1">
      <alignment horizontal="justify"/>
    </xf>
    <xf numFmtId="0" fontId="12" fillId="5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6" fillId="5" borderId="7" xfId="0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4" fillId="5" borderId="0" xfId="0" applyFont="1" applyFill="1" applyAlignment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Protection="1"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43" fontId="0" fillId="0" borderId="0" xfId="0" applyNumberFormat="1" applyProtection="1">
      <protection locked="0"/>
    </xf>
  </cellXfs>
  <cellStyles count="7">
    <cellStyle name="Custom - Modelo8" xfId="1" xr:uid="{00000000-0005-0000-0000-000000000000}"/>
    <cellStyle name="Millares 3" xfId="2" xr:uid="{00000000-0005-0000-0000-000001000000}"/>
    <cellStyle name="Normal" xfId="0" builtinId="0"/>
    <cellStyle name="Normal 2 2 2" xfId="6" xr:uid="{00000000-0005-0000-0000-000003000000}"/>
    <cellStyle name="Normal 3" xfId="3" xr:uid="{00000000-0005-0000-0000-000004000000}"/>
    <cellStyle name="Normal 4" xfId="4" xr:uid="{00000000-0005-0000-0000-000005000000}"/>
    <cellStyle name="Porcentaje" xfId="5" builtinId="5"/>
  </cellStyles>
  <dxfs count="0"/>
  <tableStyles count="0" defaultTableStyle="TableStyleMedium9" defaultPivotStyle="PivotStyleLight16"/>
  <colors>
    <mruColors>
      <color rgb="FF235B4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2</xdr:col>
      <xdr:colOff>765308</xdr:colOff>
      <xdr:row>2</xdr:row>
      <xdr:rowOff>209550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599A4F4-866B-444C-91DD-121A48053FD5}"/>
            </a:ext>
          </a:extLst>
        </xdr:cNvPr>
        <xdr:cNvGrpSpPr/>
      </xdr:nvGrpSpPr>
      <xdr:grpSpPr>
        <a:xfrm>
          <a:off x="104775" y="114300"/>
          <a:ext cx="2794133" cy="521970"/>
          <a:chOff x="47625" y="47625"/>
          <a:chExt cx="3203708" cy="561975"/>
        </a:xfrm>
      </xdr:grpSpPr>
      <xdr:pic>
        <xdr:nvPicPr>
          <xdr:cNvPr id="7" name="Imagen 6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9E71CE2-0179-B87A-0C26-21C737435C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76133" y="98555"/>
            <a:ext cx="775200" cy="46011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489EB378-DD4C-DE91-AC85-CAB161A130E7}"/>
              </a:ext>
            </a:extLst>
          </xdr:cNvPr>
          <xdr:cNvCxnSpPr/>
        </xdr:nvCxnSpPr>
        <xdr:spPr>
          <a:xfrm>
            <a:off x="2380164" y="117677"/>
            <a:ext cx="0" cy="421871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pic>
        <xdr:nvPicPr>
          <xdr:cNvPr id="9" name="Imagen 8">
            <a:extLst>
              <a:ext uri="{FF2B5EF4-FFF2-40B4-BE49-F238E27FC236}">
                <a16:creationId xmlns:a16="http://schemas.microsoft.com/office/drawing/2014/main" id="{44DD37ED-92C1-CD36-6E97-F1413CC5C8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625" y="47625"/>
            <a:ext cx="2236571" cy="5619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workbookViewId="0">
      <selection activeCell="A6" sqref="A6"/>
    </sheetView>
  </sheetViews>
  <sheetFormatPr baseColWidth="10" defaultColWidth="0" defaultRowHeight="18" customHeight="1" zeroHeight="1" x14ac:dyDescent="0.25"/>
  <cols>
    <col min="1" max="8" width="15.5546875" style="47" customWidth="1"/>
    <col min="9" max="9" width="2.6640625" style="47" customWidth="1"/>
    <col min="10" max="10" width="20.33203125" style="47" hidden="1" customWidth="1"/>
    <col min="11" max="11" width="0" style="47" hidden="1" customWidth="1"/>
    <col min="12" max="16384" width="11.5546875" style="47" hidden="1"/>
  </cols>
  <sheetData>
    <row r="1" spans="1:11" ht="16.8" x14ac:dyDescent="0.25">
      <c r="A1" s="111"/>
      <c r="B1" s="111"/>
      <c r="C1" s="111"/>
      <c r="D1" s="111"/>
      <c r="E1" s="111"/>
      <c r="F1" s="111"/>
      <c r="G1" s="111"/>
      <c r="H1" s="112" t="s">
        <v>52</v>
      </c>
      <c r="I1" s="113"/>
    </row>
    <row r="2" spans="1:11" ht="16.8" x14ac:dyDescent="0.25">
      <c r="A2" s="111"/>
      <c r="B2" s="111"/>
      <c r="C2" s="111"/>
      <c r="D2" s="111"/>
      <c r="E2" s="111"/>
      <c r="F2" s="111"/>
      <c r="G2" s="111"/>
      <c r="H2" s="112" t="s">
        <v>53</v>
      </c>
      <c r="I2" s="113"/>
    </row>
    <row r="3" spans="1:11" ht="16.8" x14ac:dyDescent="0.25">
      <c r="A3" s="111"/>
      <c r="B3" s="111"/>
      <c r="C3" s="111"/>
      <c r="D3" s="111"/>
      <c r="E3" s="111"/>
      <c r="F3" s="111"/>
      <c r="G3" s="111"/>
      <c r="H3" s="112" t="s">
        <v>54</v>
      </c>
      <c r="I3" s="113"/>
    </row>
    <row r="4" spans="1:11" ht="16.8" x14ac:dyDescent="0.25">
      <c r="A4" s="113"/>
      <c r="B4" s="113"/>
      <c r="C4" s="113"/>
      <c r="D4" s="113"/>
      <c r="E4" s="113"/>
      <c r="F4" s="113"/>
      <c r="G4" s="113"/>
      <c r="H4" s="113"/>
      <c r="I4" s="113"/>
    </row>
    <row r="5" spans="1:11" ht="33.6" customHeight="1" x14ac:dyDescent="0.25">
      <c r="A5" s="149" t="s">
        <v>103</v>
      </c>
      <c r="B5" s="149"/>
      <c r="C5" s="149"/>
      <c r="D5" s="149"/>
      <c r="E5" s="149"/>
      <c r="F5" s="149"/>
      <c r="G5" s="149"/>
      <c r="H5" s="149"/>
      <c r="I5" s="113"/>
    </row>
    <row r="6" spans="1:11" ht="16.8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5" t="s">
        <v>55</v>
      </c>
    </row>
    <row r="7" spans="1:11" ht="35.4" customHeight="1" x14ac:dyDescent="0.25">
      <c r="A7" s="114" t="s">
        <v>56</v>
      </c>
      <c r="B7" s="150">
        <v>45761</v>
      </c>
      <c r="C7" s="151"/>
      <c r="D7" s="149" t="s">
        <v>57</v>
      </c>
      <c r="E7" s="149"/>
      <c r="F7" s="149"/>
      <c r="G7" s="151" t="s">
        <v>58</v>
      </c>
      <c r="H7" s="151"/>
      <c r="I7" s="113"/>
      <c r="J7" s="115" t="s">
        <v>58</v>
      </c>
    </row>
    <row r="8" spans="1:11" ht="16.8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5"/>
    </row>
    <row r="9" spans="1:11" ht="16.8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5" t="s">
        <v>59</v>
      </c>
    </row>
    <row r="10" spans="1:11" ht="50.4" customHeight="1" x14ac:dyDescent="0.25">
      <c r="A10" s="152" t="s">
        <v>0</v>
      </c>
      <c r="B10" s="152"/>
      <c r="C10" s="152"/>
      <c r="D10" s="152"/>
      <c r="E10" s="152"/>
      <c r="F10" s="152"/>
      <c r="G10" s="152"/>
      <c r="H10" s="152"/>
      <c r="I10" s="116"/>
      <c r="J10" s="115" t="s">
        <v>60</v>
      </c>
      <c r="K10" s="48"/>
    </row>
    <row r="11" spans="1:11" ht="42.6" customHeight="1" x14ac:dyDescent="0.25">
      <c r="A11" s="148" t="s">
        <v>69</v>
      </c>
      <c r="B11" s="148"/>
      <c r="C11" s="148"/>
      <c r="D11" s="148"/>
      <c r="E11" s="148"/>
      <c r="F11" s="148"/>
      <c r="G11" s="148"/>
      <c r="H11" s="148"/>
      <c r="I11" s="113"/>
      <c r="J11" s="115" t="s">
        <v>61</v>
      </c>
    </row>
    <row r="12" spans="1:11" ht="38.4" customHeight="1" x14ac:dyDescent="0.25">
      <c r="A12" s="117"/>
      <c r="B12" s="117"/>
      <c r="C12" s="117"/>
      <c r="D12" s="117"/>
      <c r="E12" s="117"/>
      <c r="F12" s="117"/>
      <c r="G12" s="117"/>
      <c r="H12" s="117"/>
      <c r="I12" s="113"/>
      <c r="J12" s="115"/>
    </row>
    <row r="13" spans="1:11" ht="16.8" x14ac:dyDescent="0.25">
      <c r="A13" s="153" t="s">
        <v>33</v>
      </c>
      <c r="B13" s="153"/>
      <c r="C13" s="153" t="s">
        <v>62</v>
      </c>
      <c r="D13" s="153"/>
      <c r="E13" s="118"/>
      <c r="F13" s="153" t="s">
        <v>35</v>
      </c>
      <c r="G13" s="153"/>
      <c r="H13" s="153"/>
      <c r="I13" s="113"/>
    </row>
    <row r="14" spans="1:11" ht="54" customHeight="1" x14ac:dyDescent="0.25">
      <c r="A14" s="154"/>
      <c r="B14" s="154"/>
      <c r="C14" s="154"/>
      <c r="D14" s="154"/>
      <c r="E14" s="119"/>
      <c r="F14" s="154"/>
      <c r="G14" s="154"/>
      <c r="H14" s="154"/>
      <c r="I14" s="113"/>
    </row>
    <row r="15" spans="1:11" ht="16.8" x14ac:dyDescent="0.25">
      <c r="A15" s="155" t="s">
        <v>78</v>
      </c>
      <c r="B15" s="155"/>
      <c r="C15" s="155" t="s">
        <v>79</v>
      </c>
      <c r="D15" s="155"/>
      <c r="E15" s="119"/>
      <c r="F15" s="153" t="s">
        <v>81</v>
      </c>
      <c r="G15" s="153"/>
      <c r="H15" s="153"/>
      <c r="I15" s="113"/>
    </row>
    <row r="16" spans="1:11" ht="16.8" x14ac:dyDescent="0.25">
      <c r="A16" s="167" t="s">
        <v>88</v>
      </c>
      <c r="B16" s="167"/>
      <c r="C16" s="167" t="s">
        <v>80</v>
      </c>
      <c r="D16" s="167"/>
      <c r="E16" s="120"/>
      <c r="F16" s="168" t="s">
        <v>82</v>
      </c>
      <c r="G16" s="168"/>
      <c r="H16" s="168"/>
      <c r="I16" s="113"/>
    </row>
    <row r="17" spans="1:9" ht="16.8" x14ac:dyDescent="0.25">
      <c r="A17" s="156" t="s">
        <v>63</v>
      </c>
      <c r="B17" s="156"/>
      <c r="C17" s="156"/>
      <c r="D17" s="156"/>
      <c r="E17" s="157"/>
      <c r="F17" s="158" t="s">
        <v>64</v>
      </c>
      <c r="G17" s="159"/>
      <c r="H17" s="160"/>
      <c r="I17" s="113"/>
    </row>
    <row r="18" spans="1:9" ht="16.8" x14ac:dyDescent="0.25">
      <c r="A18" s="156"/>
      <c r="B18" s="156"/>
      <c r="C18" s="156"/>
      <c r="D18" s="156"/>
      <c r="E18" s="157"/>
      <c r="F18" s="161"/>
      <c r="G18" s="162"/>
      <c r="H18" s="163"/>
      <c r="I18" s="113"/>
    </row>
    <row r="19" spans="1:9" ht="16.8" x14ac:dyDescent="0.25">
      <c r="A19" s="156"/>
      <c r="B19" s="156"/>
      <c r="C19" s="156"/>
      <c r="D19" s="156"/>
      <c r="E19" s="157"/>
      <c r="F19" s="161"/>
      <c r="G19" s="162"/>
      <c r="H19" s="163"/>
      <c r="I19" s="113"/>
    </row>
    <row r="20" spans="1:9" ht="16.8" x14ac:dyDescent="0.25">
      <c r="A20" s="156"/>
      <c r="B20" s="156"/>
      <c r="C20" s="156"/>
      <c r="D20" s="156"/>
      <c r="E20" s="157"/>
      <c r="F20" s="161"/>
      <c r="G20" s="162"/>
      <c r="H20" s="163"/>
      <c r="I20" s="113"/>
    </row>
    <row r="21" spans="1:9" ht="16.95" customHeight="1" x14ac:dyDescent="0.25">
      <c r="A21" s="156"/>
      <c r="B21" s="156"/>
      <c r="C21" s="156"/>
      <c r="D21" s="156"/>
      <c r="E21" s="157"/>
      <c r="F21" s="164"/>
      <c r="G21" s="165"/>
      <c r="H21" s="166"/>
      <c r="I21" s="113"/>
    </row>
    <row r="22" spans="1:9" ht="16.8" hidden="1" x14ac:dyDescent="0.25">
      <c r="A22" s="113"/>
      <c r="B22" s="113"/>
      <c r="C22" s="113"/>
      <c r="D22" s="113"/>
      <c r="E22" s="113"/>
      <c r="F22" s="113"/>
      <c r="G22" s="113"/>
      <c r="H22" s="113"/>
      <c r="I22" s="113"/>
    </row>
    <row r="23" spans="1:9" ht="16.8" hidden="1" x14ac:dyDescent="0.25">
      <c r="A23" s="113"/>
      <c r="B23" s="113"/>
      <c r="C23" s="113"/>
      <c r="D23" s="113"/>
      <c r="E23" s="113"/>
      <c r="F23" s="113"/>
      <c r="G23" s="113"/>
      <c r="H23" s="113"/>
      <c r="I23" s="113"/>
    </row>
    <row r="24" spans="1:9" ht="16.8" hidden="1" x14ac:dyDescent="0.25">
      <c r="A24" s="113"/>
      <c r="B24" s="113"/>
      <c r="C24" s="113"/>
      <c r="D24" s="113"/>
      <c r="E24" s="113"/>
      <c r="F24" s="113"/>
      <c r="G24" s="113"/>
      <c r="H24" s="113"/>
      <c r="I24" s="113"/>
    </row>
    <row r="25" spans="1:9" ht="16.8" hidden="1" x14ac:dyDescent="0.25">
      <c r="A25" s="113"/>
      <c r="B25" s="113"/>
      <c r="C25" s="113"/>
      <c r="D25" s="113"/>
      <c r="E25" s="113"/>
      <c r="F25" s="113"/>
      <c r="G25" s="113"/>
      <c r="H25" s="113"/>
      <c r="I25" s="113"/>
    </row>
    <row r="26" spans="1:9" ht="16.8" hidden="1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16.8" hidden="1" x14ac:dyDescent="0.25">
      <c r="I27" s="113"/>
    </row>
    <row r="28" spans="1:9" ht="16.8" hidden="1" x14ac:dyDescent="0.25">
      <c r="I28" s="113"/>
    </row>
    <row r="29" spans="1:9" ht="16.8" hidden="1" x14ac:dyDescent="0.25">
      <c r="I29" s="113"/>
    </row>
    <row r="30" spans="1:9" ht="16.8" hidden="1" x14ac:dyDescent="0.25">
      <c r="I30" s="113"/>
    </row>
    <row r="31" spans="1:9" ht="16.8" hidden="1" x14ac:dyDescent="0.25">
      <c r="I31" s="113"/>
    </row>
    <row r="32" spans="1:9" ht="16.8" x14ac:dyDescent="0.25">
      <c r="A32" s="113"/>
      <c r="B32" s="113"/>
      <c r="C32" s="113"/>
      <c r="D32" s="113"/>
      <c r="E32" s="113"/>
      <c r="F32" s="113"/>
      <c r="G32" s="113"/>
      <c r="H32" s="113"/>
    </row>
  </sheetData>
  <mergeCells count="20">
    <mergeCell ref="A15:B15"/>
    <mergeCell ref="C15:D15"/>
    <mergeCell ref="F15:H15"/>
    <mergeCell ref="A17:E21"/>
    <mergeCell ref="F17:H21"/>
    <mergeCell ref="A16:B16"/>
    <mergeCell ref="C16:D16"/>
    <mergeCell ref="F16:H16"/>
    <mergeCell ref="A13:B13"/>
    <mergeCell ref="C13:D13"/>
    <mergeCell ref="F13:H13"/>
    <mergeCell ref="A14:B14"/>
    <mergeCell ref="C14:D14"/>
    <mergeCell ref="F14:H14"/>
    <mergeCell ref="A11:H11"/>
    <mergeCell ref="A5:H5"/>
    <mergeCell ref="B7:C7"/>
    <mergeCell ref="D7:F7"/>
    <mergeCell ref="G7:H7"/>
    <mergeCell ref="A10:H10"/>
  </mergeCells>
  <dataValidations count="1">
    <dataValidation type="list" allowBlank="1" showInputMessage="1" showErrorMessage="1" sqref="G7:H7" xr:uid="{00000000-0002-0000-0000-000000000000}">
      <formula1>$J$6:$J$11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showGridLines="0" topLeftCell="A35" zoomScaleNormal="100" workbookViewId="0">
      <selection activeCell="I49" sqref="A1:K49"/>
    </sheetView>
  </sheetViews>
  <sheetFormatPr baseColWidth="10" defaultColWidth="9.109375" defaultRowHeight="13.2" x14ac:dyDescent="0.25"/>
  <cols>
    <col min="1" max="1" width="29.10937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1.33203125" customWidth="1"/>
  </cols>
  <sheetData>
    <row r="1" spans="1:12" ht="19.5" customHeight="1" x14ac:dyDescent="0.2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2" ht="19.5" customHeight="1" x14ac:dyDescent="0.25">
      <c r="A2" s="171" t="s">
        <v>69</v>
      </c>
      <c r="B2" s="171"/>
      <c r="C2" s="171"/>
      <c r="D2" s="171"/>
      <c r="E2" s="171"/>
      <c r="F2" s="171"/>
      <c r="G2" s="171"/>
      <c r="H2" s="171"/>
    </row>
    <row r="3" spans="1:12" ht="19.5" customHeight="1" x14ac:dyDescent="0.25">
      <c r="A3" s="171" t="s">
        <v>1</v>
      </c>
      <c r="B3" s="171"/>
      <c r="C3" s="171"/>
      <c r="D3" s="171"/>
      <c r="E3" s="171"/>
      <c r="F3" s="171"/>
      <c r="G3" s="171"/>
      <c r="H3" s="171"/>
    </row>
    <row r="4" spans="1:12" ht="19.5" customHeight="1" x14ac:dyDescent="0.25">
      <c r="A4" s="171" t="s">
        <v>2</v>
      </c>
      <c r="B4" s="171"/>
      <c r="C4" s="171"/>
      <c r="D4" s="171"/>
      <c r="E4" s="171"/>
      <c r="F4" s="171"/>
      <c r="G4" s="171"/>
      <c r="H4" s="171"/>
      <c r="I4" s="3"/>
      <c r="J4" s="4"/>
      <c r="K4" s="4"/>
    </row>
    <row r="5" spans="1:12" ht="14.25" customHeight="1" x14ac:dyDescent="0.25">
      <c r="A5" s="172"/>
      <c r="B5" s="172"/>
      <c r="C5" s="173"/>
      <c r="D5" s="173"/>
      <c r="E5" s="173"/>
      <c r="F5" s="173"/>
      <c r="G5" s="173"/>
      <c r="H5" s="173"/>
      <c r="J5" s="4"/>
      <c r="K5" s="4"/>
    </row>
    <row r="6" spans="1:12" ht="22.5" customHeight="1" x14ac:dyDescent="0.5">
      <c r="A6" s="174" t="s">
        <v>7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</row>
    <row r="7" spans="1:12" ht="22.5" customHeight="1" x14ac:dyDescent="0.25">
      <c r="A7" s="179" t="s">
        <v>29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1:12" ht="30" customHeight="1" x14ac:dyDescent="0.25">
      <c r="A8" s="177" t="s">
        <v>3</v>
      </c>
      <c r="B8" s="177" t="s">
        <v>8</v>
      </c>
      <c r="C8" s="121"/>
      <c r="D8" s="178" t="s">
        <v>9</v>
      </c>
      <c r="E8" s="178"/>
      <c r="F8" s="178"/>
      <c r="G8" s="5"/>
      <c r="H8" s="177" t="s">
        <v>49</v>
      </c>
      <c r="I8" s="176" t="s">
        <v>42</v>
      </c>
      <c r="J8" s="176"/>
      <c r="K8" s="176"/>
    </row>
    <row r="9" spans="1:12" ht="27.6" x14ac:dyDescent="0.25">
      <c r="A9" s="177"/>
      <c r="B9" s="177"/>
      <c r="C9" s="122"/>
      <c r="D9" s="123" t="s">
        <v>46</v>
      </c>
      <c r="E9" s="123" t="s">
        <v>47</v>
      </c>
      <c r="F9" s="123" t="s">
        <v>48</v>
      </c>
      <c r="G9" s="6"/>
      <c r="H9" s="177"/>
      <c r="I9" s="124" t="s">
        <v>27</v>
      </c>
      <c r="J9" s="124" t="s">
        <v>50</v>
      </c>
      <c r="K9" s="124" t="s">
        <v>51</v>
      </c>
    </row>
    <row r="10" spans="1:12" s="15" customFormat="1" ht="32.4" x14ac:dyDescent="0.25">
      <c r="A10" s="138" t="s">
        <v>87</v>
      </c>
      <c r="B10" s="143" t="s">
        <v>98</v>
      </c>
      <c r="C10" s="144"/>
      <c r="D10" s="145">
        <v>0</v>
      </c>
      <c r="E10" s="145">
        <v>0</v>
      </c>
      <c r="F10" s="145">
        <v>0</v>
      </c>
      <c r="G10" s="144"/>
      <c r="H10" s="146">
        <v>2300</v>
      </c>
      <c r="I10" s="12">
        <v>1.04</v>
      </c>
      <c r="J10" s="13">
        <v>2220</v>
      </c>
      <c r="K10" s="13">
        <v>2300</v>
      </c>
      <c r="L10" s="14"/>
    </row>
    <row r="11" spans="1:12" s="15" customFormat="1" ht="32.4" x14ac:dyDescent="0.25">
      <c r="A11" s="138" t="s">
        <v>87</v>
      </c>
      <c r="B11" s="143" t="s">
        <v>99</v>
      </c>
      <c r="C11" s="144"/>
      <c r="D11" s="145">
        <v>0</v>
      </c>
      <c r="E11" s="145">
        <v>0</v>
      </c>
      <c r="F11" s="145">
        <v>0</v>
      </c>
      <c r="G11" s="144"/>
      <c r="H11" s="146">
        <v>36</v>
      </c>
      <c r="I11" s="12">
        <v>0.9</v>
      </c>
      <c r="J11" s="13">
        <v>40</v>
      </c>
      <c r="K11" s="13">
        <v>36</v>
      </c>
      <c r="L11" s="14"/>
    </row>
    <row r="12" spans="1:12" s="15" customFormat="1" ht="32.4" x14ac:dyDescent="0.25">
      <c r="A12" s="138" t="s">
        <v>87</v>
      </c>
      <c r="B12" s="143" t="s">
        <v>100</v>
      </c>
      <c r="C12" s="144"/>
      <c r="D12" s="145">
        <v>0</v>
      </c>
      <c r="E12" s="145">
        <v>0</v>
      </c>
      <c r="F12" s="145">
        <v>0</v>
      </c>
      <c r="G12" s="144"/>
      <c r="H12" s="146">
        <v>1</v>
      </c>
      <c r="I12" s="12">
        <v>1</v>
      </c>
      <c r="J12" s="13">
        <v>1</v>
      </c>
      <c r="K12" s="13">
        <v>1</v>
      </c>
      <c r="L12" s="14"/>
    </row>
    <row r="13" spans="1:12" s="15" customFormat="1" ht="32.4" x14ac:dyDescent="0.25">
      <c r="A13" s="138" t="s">
        <v>87</v>
      </c>
      <c r="B13" s="143" t="s">
        <v>101</v>
      </c>
      <c r="C13" s="144"/>
      <c r="D13" s="145">
        <v>0</v>
      </c>
      <c r="E13" s="145">
        <v>0</v>
      </c>
      <c r="F13" s="145">
        <v>0</v>
      </c>
      <c r="G13" s="144"/>
      <c r="H13" s="146">
        <v>25</v>
      </c>
      <c r="I13" s="12">
        <v>1</v>
      </c>
      <c r="J13" s="13">
        <v>25</v>
      </c>
      <c r="K13" s="13">
        <v>25</v>
      </c>
      <c r="L13" s="14"/>
    </row>
    <row r="14" spans="1:12" s="15" customFormat="1" ht="32.4" x14ac:dyDescent="0.25">
      <c r="A14" s="138" t="s">
        <v>87</v>
      </c>
      <c r="B14" s="143" t="s">
        <v>102</v>
      </c>
      <c r="C14" s="144"/>
      <c r="D14" s="145">
        <v>2130140.2599999998</v>
      </c>
      <c r="E14" s="145">
        <v>4869264.3599999994</v>
      </c>
      <c r="F14" s="145">
        <v>6994372.9699999988</v>
      </c>
      <c r="G14" s="144"/>
      <c r="H14" s="146">
        <v>1</v>
      </c>
      <c r="I14" s="12">
        <v>1</v>
      </c>
      <c r="J14" s="13">
        <v>1</v>
      </c>
      <c r="K14" s="13">
        <v>1</v>
      </c>
      <c r="L14" s="14"/>
    </row>
    <row r="15" spans="1:12" s="15" customFormat="1" ht="20.25" customHeight="1" x14ac:dyDescent="0.25">
      <c r="A15" s="20"/>
      <c r="B15" s="21"/>
      <c r="C15" s="9"/>
      <c r="D15" s="23"/>
      <c r="E15" s="23"/>
      <c r="F15" s="23"/>
      <c r="G15" s="9"/>
      <c r="H15" s="24"/>
      <c r="I15" s="29"/>
      <c r="J15" s="26"/>
      <c r="K15" s="26"/>
      <c r="L15" s="14"/>
    </row>
    <row r="16" spans="1:12" s="15" customFormat="1" ht="20.25" customHeight="1" x14ac:dyDescent="0.25">
      <c r="A16" s="20"/>
      <c r="B16" s="21"/>
      <c r="C16" s="9"/>
      <c r="D16" s="23"/>
      <c r="E16" s="23"/>
      <c r="F16" s="23"/>
      <c r="G16" s="9"/>
      <c r="H16" s="24"/>
      <c r="I16" s="29"/>
      <c r="J16" s="26"/>
      <c r="K16" s="26"/>
      <c r="L16" s="14"/>
    </row>
    <row r="17" spans="1:12" s="15" customFormat="1" ht="20.25" customHeight="1" x14ac:dyDescent="0.25">
      <c r="A17" s="20"/>
      <c r="B17" s="21"/>
      <c r="C17" s="9"/>
      <c r="D17" s="23"/>
      <c r="E17" s="23"/>
      <c r="F17" s="23"/>
      <c r="G17" s="9"/>
      <c r="H17" s="24"/>
      <c r="I17" s="29"/>
      <c r="J17" s="26"/>
      <c r="K17" s="26"/>
      <c r="L17" s="14"/>
    </row>
    <row r="18" spans="1:12" s="15" customFormat="1" ht="20.25" customHeight="1" x14ac:dyDescent="0.25">
      <c r="A18" s="20"/>
      <c r="B18" s="21"/>
      <c r="C18" s="9"/>
      <c r="D18" s="23"/>
      <c r="E18" s="23"/>
      <c r="F18" s="23"/>
      <c r="G18" s="9"/>
      <c r="H18" s="24"/>
      <c r="I18" s="29"/>
      <c r="J18" s="26"/>
      <c r="K18" s="26"/>
      <c r="L18" s="14"/>
    </row>
    <row r="19" spans="1:12" s="15" customFormat="1" ht="20.25" customHeight="1" x14ac:dyDescent="0.25">
      <c r="A19" s="20"/>
      <c r="B19" s="21"/>
      <c r="C19" s="9"/>
      <c r="D19" s="23"/>
      <c r="E19" s="23"/>
      <c r="F19" s="23"/>
      <c r="G19" s="9"/>
      <c r="H19" s="24"/>
      <c r="I19" s="29"/>
      <c r="J19" s="26"/>
      <c r="K19" s="26"/>
      <c r="L19" s="14"/>
    </row>
    <row r="20" spans="1:12" s="15" customFormat="1" ht="20.25" customHeight="1" x14ac:dyDescent="0.25">
      <c r="A20" s="20"/>
      <c r="B20" s="21"/>
      <c r="C20" s="9"/>
      <c r="D20" s="23"/>
      <c r="E20" s="23"/>
      <c r="F20" s="23"/>
      <c r="G20" s="9"/>
      <c r="H20" s="24"/>
      <c r="I20" s="29"/>
      <c r="J20" s="26"/>
      <c r="K20" s="26"/>
      <c r="L20" s="14"/>
    </row>
    <row r="21" spans="1:12" s="15" customFormat="1" ht="20.25" customHeight="1" x14ac:dyDescent="0.25">
      <c r="A21" s="20"/>
      <c r="B21" s="21"/>
      <c r="C21" s="9"/>
      <c r="D21" s="23"/>
      <c r="E21" s="23"/>
      <c r="F21" s="23"/>
      <c r="G21" s="9"/>
      <c r="H21" s="24"/>
      <c r="I21" s="29"/>
      <c r="J21" s="26"/>
      <c r="K21" s="26"/>
      <c r="L21" s="14"/>
    </row>
    <row r="22" spans="1:12" s="15" customFormat="1" ht="20.25" customHeight="1" x14ac:dyDescent="0.25">
      <c r="A22" s="20"/>
      <c r="B22" s="21"/>
      <c r="C22" s="9"/>
      <c r="D22" s="23"/>
      <c r="E22" s="23"/>
      <c r="F22" s="23"/>
      <c r="G22" s="9"/>
      <c r="H22" s="24"/>
      <c r="I22" s="29"/>
      <c r="J22" s="26"/>
      <c r="K22" s="26"/>
      <c r="L22" s="14"/>
    </row>
    <row r="23" spans="1:12" s="15" customFormat="1" ht="20.25" customHeight="1" x14ac:dyDescent="0.25">
      <c r="A23" s="20"/>
      <c r="B23" s="21"/>
      <c r="C23" s="9"/>
      <c r="D23" s="23"/>
      <c r="E23" s="23"/>
      <c r="F23" s="23"/>
      <c r="G23" s="9"/>
      <c r="H23" s="24"/>
      <c r="I23" s="29"/>
      <c r="J23" s="26"/>
      <c r="K23" s="26"/>
      <c r="L23" s="14"/>
    </row>
    <row r="24" spans="1:12" s="15" customFormat="1" ht="20.25" customHeight="1" x14ac:dyDescent="0.25">
      <c r="A24" s="20"/>
      <c r="B24" s="21"/>
      <c r="C24" s="9"/>
      <c r="D24" s="23"/>
      <c r="E24" s="23"/>
      <c r="F24" s="23"/>
      <c r="G24" s="9"/>
      <c r="H24" s="24"/>
      <c r="I24" s="29"/>
      <c r="J24" s="26"/>
      <c r="K24" s="26"/>
      <c r="L24" s="14"/>
    </row>
    <row r="25" spans="1:12" s="15" customFormat="1" ht="20.25" customHeight="1" x14ac:dyDescent="0.25">
      <c r="A25" s="20"/>
      <c r="B25" s="21"/>
      <c r="C25" s="9"/>
      <c r="D25" s="23"/>
      <c r="E25" s="23"/>
      <c r="F25" s="23"/>
      <c r="G25" s="9"/>
      <c r="H25" s="24"/>
      <c r="I25" s="29"/>
      <c r="J25" s="26"/>
      <c r="K25" s="26"/>
      <c r="L25" s="14"/>
    </row>
    <row r="26" spans="1:12" s="15" customFormat="1" ht="20.25" customHeight="1" x14ac:dyDescent="0.25">
      <c r="A26" s="20"/>
      <c r="B26" s="21"/>
      <c r="C26" s="9"/>
      <c r="D26" s="23"/>
      <c r="E26" s="23"/>
      <c r="F26" s="23"/>
      <c r="G26" s="9"/>
      <c r="H26" s="24"/>
      <c r="I26" s="29"/>
      <c r="J26" s="26"/>
      <c r="K26" s="26"/>
      <c r="L26" s="14"/>
    </row>
    <row r="27" spans="1:12" s="15" customFormat="1" ht="20.25" customHeight="1" x14ac:dyDescent="0.25">
      <c r="A27" s="20"/>
      <c r="B27" s="21"/>
      <c r="C27" s="9"/>
      <c r="D27" s="23"/>
      <c r="E27" s="23"/>
      <c r="F27" s="23"/>
      <c r="G27" s="9"/>
      <c r="H27" s="24"/>
      <c r="I27" s="29"/>
      <c r="J27" s="26"/>
      <c r="K27" s="26"/>
      <c r="L27" s="14"/>
    </row>
    <row r="28" spans="1:12" s="15" customFormat="1" ht="20.25" customHeight="1" x14ac:dyDescent="0.25">
      <c r="A28" s="7"/>
      <c r="B28" s="8"/>
      <c r="C28" s="16"/>
      <c r="D28" s="10"/>
      <c r="E28" s="10"/>
      <c r="F28" s="10"/>
      <c r="G28" s="9"/>
      <c r="H28" s="11"/>
      <c r="I28" s="17"/>
      <c r="J28" s="13"/>
      <c r="K28" s="13"/>
      <c r="L28" s="14"/>
    </row>
    <row r="29" spans="1:12" s="15" customFormat="1" ht="20.25" customHeight="1" x14ac:dyDescent="0.25">
      <c r="A29" s="20"/>
      <c r="B29" s="21"/>
      <c r="C29" s="22"/>
      <c r="D29" s="23"/>
      <c r="E29" s="23"/>
      <c r="F29" s="23"/>
      <c r="G29" s="9"/>
      <c r="H29" s="24"/>
      <c r="I29" s="25"/>
      <c r="J29" s="26"/>
      <c r="K29" s="26"/>
      <c r="L29" s="14"/>
    </row>
    <row r="30" spans="1:12" s="15" customFormat="1" ht="20.25" customHeight="1" x14ac:dyDescent="0.25">
      <c r="A30" s="20"/>
      <c r="B30" s="21"/>
      <c r="C30" s="22"/>
      <c r="D30" s="10"/>
      <c r="E30" s="10"/>
      <c r="F30" s="10"/>
      <c r="G30" s="9"/>
      <c r="H30" s="11"/>
      <c r="I30" s="17"/>
      <c r="J30" s="13"/>
      <c r="K30" s="13"/>
      <c r="L30" s="14"/>
    </row>
    <row r="31" spans="1:12" s="15" customFormat="1" ht="20.25" customHeight="1" x14ac:dyDescent="0.25">
      <c r="A31" s="20"/>
      <c r="B31" s="21"/>
      <c r="C31" s="22"/>
      <c r="D31" s="10"/>
      <c r="E31" s="10"/>
      <c r="F31" s="10"/>
      <c r="G31" s="9"/>
      <c r="H31" s="11"/>
      <c r="I31" s="17"/>
      <c r="J31" s="13"/>
      <c r="K31" s="13"/>
      <c r="L31" s="14"/>
    </row>
    <row r="32" spans="1:12" s="15" customFormat="1" ht="20.25" customHeight="1" x14ac:dyDescent="0.25">
      <c r="A32" s="20"/>
      <c r="B32" s="21"/>
      <c r="C32" s="22"/>
      <c r="D32" s="23"/>
      <c r="E32" s="23"/>
      <c r="F32" s="23"/>
      <c r="G32" s="9"/>
      <c r="H32" s="24"/>
      <c r="I32" s="25"/>
      <c r="J32" s="26"/>
      <c r="K32" s="26"/>
      <c r="L32" s="14"/>
    </row>
    <row r="33" spans="1:12" s="15" customFormat="1" ht="20.25" customHeight="1" x14ac:dyDescent="0.25">
      <c r="A33" s="20"/>
      <c r="B33" s="21"/>
      <c r="C33" s="22"/>
      <c r="D33" s="23"/>
      <c r="E33" s="23"/>
      <c r="F33" s="23"/>
      <c r="G33" s="9"/>
      <c r="H33" s="24"/>
      <c r="I33" s="25"/>
      <c r="J33" s="26"/>
      <c r="K33" s="26"/>
      <c r="L33" s="14"/>
    </row>
    <row r="34" spans="1:12" s="15" customFormat="1" ht="20.25" customHeight="1" x14ac:dyDescent="0.25">
      <c r="A34" s="7"/>
      <c r="B34" s="8"/>
      <c r="C34" s="16"/>
      <c r="D34" s="10"/>
      <c r="E34" s="10"/>
      <c r="F34" s="10"/>
      <c r="G34" s="9"/>
      <c r="H34" s="18"/>
      <c r="I34" s="17"/>
      <c r="J34" s="13"/>
      <c r="K34" s="13"/>
      <c r="L34" s="14"/>
    </row>
    <row r="35" spans="1:12" s="15" customFormat="1" ht="20.25" customHeight="1" x14ac:dyDescent="0.25">
      <c r="A35" s="85"/>
      <c r="B35" s="88" t="s">
        <v>10</v>
      </c>
      <c r="C35" s="86"/>
      <c r="D35" s="87">
        <f>+SUM(D10:D34)</f>
        <v>2130140.2599999998</v>
      </c>
      <c r="E35" s="87">
        <f t="shared" ref="E35:F35" si="0">+SUM(E10:E34)</f>
        <v>4869264.3599999994</v>
      </c>
      <c r="F35" s="87">
        <f t="shared" si="0"/>
        <v>6994372.9699999988</v>
      </c>
      <c r="G35" s="9"/>
      <c r="H35" s="89"/>
      <c r="I35" s="90"/>
      <c r="J35" s="91"/>
      <c r="K35" s="91"/>
      <c r="L35" s="19"/>
    </row>
    <row r="40" spans="1:12" ht="13.8" thickBot="1" x14ac:dyDescent="0.3">
      <c r="A40" s="1"/>
      <c r="B40" s="1"/>
      <c r="C40" s="1"/>
      <c r="D40" s="1"/>
      <c r="E40" s="1"/>
      <c r="F40" s="1"/>
      <c r="H40" s="1"/>
      <c r="I40" s="1"/>
      <c r="J40" s="1"/>
      <c r="K40" s="1"/>
    </row>
    <row r="41" spans="1:12" x14ac:dyDescent="0.25">
      <c r="A41" s="175"/>
      <c r="B41" s="175"/>
      <c r="C41" s="175"/>
      <c r="D41" s="175"/>
      <c r="E41" s="175"/>
      <c r="F41" s="175"/>
      <c r="G41" s="175"/>
      <c r="H41" s="175"/>
    </row>
    <row r="46" spans="1:12" x14ac:dyDescent="0.25">
      <c r="A46" s="80"/>
      <c r="D46" s="80"/>
      <c r="E46" s="80"/>
      <c r="F46" s="80"/>
      <c r="I46" s="80"/>
      <c r="J46" s="80"/>
      <c r="K46" s="80"/>
    </row>
    <row r="47" spans="1:12" x14ac:dyDescent="0.25">
      <c r="A47" s="81" t="s">
        <v>33</v>
      </c>
      <c r="D47" s="170" t="s">
        <v>34</v>
      </c>
      <c r="E47" s="170"/>
      <c r="F47" s="170"/>
      <c r="G47" s="82"/>
      <c r="H47" s="82"/>
      <c r="I47" s="170" t="s">
        <v>35</v>
      </c>
      <c r="J47" s="170"/>
      <c r="K47" s="170"/>
    </row>
    <row r="48" spans="1:12" x14ac:dyDescent="0.25">
      <c r="A48" s="147" t="s">
        <v>78</v>
      </c>
      <c r="D48" s="169" t="s">
        <v>79</v>
      </c>
      <c r="E48" s="169"/>
      <c r="F48" s="169"/>
      <c r="I48" s="169" t="s">
        <v>81</v>
      </c>
      <c r="J48" s="169"/>
      <c r="K48" s="169"/>
    </row>
    <row r="49" spans="1:11" x14ac:dyDescent="0.25">
      <c r="A49" s="147" t="s">
        <v>88</v>
      </c>
      <c r="D49" s="169" t="s">
        <v>80</v>
      </c>
      <c r="E49" s="169"/>
      <c r="F49" s="169"/>
      <c r="G49" s="169"/>
      <c r="I49" s="169" t="s">
        <v>82</v>
      </c>
      <c r="J49" s="169"/>
      <c r="K49" s="169"/>
    </row>
  </sheetData>
  <sheetProtection formatCells="0" insertRows="0"/>
  <mergeCells count="19">
    <mergeCell ref="A6:K6"/>
    <mergeCell ref="A41:H41"/>
    <mergeCell ref="I8:K8"/>
    <mergeCell ref="A8:A9"/>
    <mergeCell ref="B8:B9"/>
    <mergeCell ref="D8:F8"/>
    <mergeCell ref="H8:H9"/>
    <mergeCell ref="A7:K7"/>
    <mergeCell ref="A2:H2"/>
    <mergeCell ref="A3:H3"/>
    <mergeCell ref="A4:H4"/>
    <mergeCell ref="A5:H5"/>
    <mergeCell ref="A1:K1"/>
    <mergeCell ref="D48:F48"/>
    <mergeCell ref="D49:G49"/>
    <mergeCell ref="I48:K48"/>
    <mergeCell ref="I49:K49"/>
    <mergeCell ref="D47:F47"/>
    <mergeCell ref="I47:K47"/>
  </mergeCells>
  <printOptions horizontalCentered="1"/>
  <pageMargins left="0.19685039370078741" right="0.19685039370078741" top="0.39370078740157483" bottom="0.39370078740157483" header="0" footer="0"/>
  <pageSetup scale="59" orientation="landscape" r:id="rId1"/>
  <headerFooter alignWithMargins="0"/>
  <colBreaks count="1" manualBreakCount="1"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73"/>
  <sheetViews>
    <sheetView showGridLines="0" tabSelected="1" topLeftCell="L60" zoomScaleNormal="100" workbookViewId="0">
      <selection activeCell="U74" sqref="A1:U74"/>
    </sheetView>
  </sheetViews>
  <sheetFormatPr baseColWidth="10" defaultColWidth="9.109375" defaultRowHeight="13.2" x14ac:dyDescent="0.25"/>
  <cols>
    <col min="1" max="1" width="21.44140625" style="2" bestFit="1" customWidth="1"/>
    <col min="2" max="2" width="38.88671875" style="2" customWidth="1"/>
    <col min="3" max="3" width="1.5546875" style="2" customWidth="1"/>
    <col min="4" max="4" width="15.6640625" style="2" customWidth="1"/>
    <col min="5" max="5" width="2.33203125" style="2" customWidth="1"/>
    <col min="6" max="8" width="12.44140625" style="2" customWidth="1"/>
    <col min="9" max="9" width="1.33203125" style="2" customWidth="1"/>
    <col min="10" max="10" width="9.109375" style="2" customWidth="1"/>
    <col min="11" max="11" width="12.109375" style="2" customWidth="1"/>
    <col min="12" max="12" width="12.6640625" style="2" bestFit="1" customWidth="1"/>
    <col min="13" max="13" width="1.5546875" style="2" customWidth="1"/>
    <col min="14" max="14" width="18.44140625" style="2" customWidth="1"/>
    <col min="15" max="15" width="1.6640625" style="2" customWidth="1"/>
    <col min="16" max="16" width="15.6640625" style="2" bestFit="1" customWidth="1"/>
    <col min="17" max="17" width="2.33203125" style="2" customWidth="1"/>
    <col min="18" max="18" width="13.88671875" style="2" bestFit="1" customWidth="1"/>
    <col min="19" max="19" width="14.6640625" style="2" bestFit="1" customWidth="1"/>
    <col min="20" max="20" width="14.109375" style="2" bestFit="1" customWidth="1"/>
    <col min="21" max="21" width="19.6640625" style="2" customWidth="1"/>
    <col min="22" max="22" width="12.33203125" style="2" bestFit="1" customWidth="1"/>
    <col min="23" max="24" width="12" style="27" bestFit="1" customWidth="1"/>
    <col min="25" max="25" width="14.88671875" style="27" bestFit="1" customWidth="1"/>
    <col min="26" max="26" width="12" style="27" bestFit="1" customWidth="1"/>
    <col min="27" max="28" width="11" style="27" bestFit="1" customWidth="1"/>
    <col min="29" max="32" width="9.109375" style="28"/>
    <col min="33" max="16384" width="9.109375" style="2"/>
  </cols>
  <sheetData>
    <row r="1" spans="1:32" customFormat="1" ht="18.75" customHeight="1" x14ac:dyDescent="0.25">
      <c r="A1" s="184" t="s">
        <v>11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48"/>
      <c r="W1" s="49"/>
      <c r="X1" s="49"/>
      <c r="Y1" s="49"/>
      <c r="Z1" s="49"/>
      <c r="AA1" s="49"/>
      <c r="AB1" s="49"/>
      <c r="AC1" s="50"/>
      <c r="AD1" s="50"/>
      <c r="AE1" s="50"/>
      <c r="AF1" s="50"/>
    </row>
    <row r="2" spans="1:32" customFormat="1" ht="15" customHeight="1" x14ac:dyDescent="0.25">
      <c r="A2" s="185" t="s">
        <v>68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51"/>
      <c r="W2" s="49"/>
      <c r="X2" s="49"/>
      <c r="Y2" s="49"/>
      <c r="Z2" s="49"/>
      <c r="AA2" s="49"/>
      <c r="AB2" s="49"/>
      <c r="AC2" s="50"/>
      <c r="AD2" s="50"/>
      <c r="AE2" s="50"/>
      <c r="AF2" s="50"/>
    </row>
    <row r="3" spans="1:32" customFormat="1" ht="15" customHeight="1" x14ac:dyDescent="0.25">
      <c r="A3" s="171" t="s">
        <v>45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51"/>
      <c r="S3" s="51"/>
      <c r="T3" s="51"/>
      <c r="U3" s="51"/>
      <c r="W3" s="49"/>
      <c r="X3" s="49"/>
      <c r="Y3" s="49"/>
      <c r="Z3" s="49"/>
      <c r="AA3" s="49"/>
      <c r="AB3" s="49"/>
      <c r="AC3" s="50"/>
      <c r="AD3" s="50"/>
      <c r="AE3" s="50"/>
      <c r="AF3" s="50"/>
    </row>
    <row r="4" spans="1:32" customFormat="1" ht="15.75" customHeight="1" x14ac:dyDescent="0.25">
      <c r="A4" s="172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47"/>
      <c r="W4" s="49"/>
      <c r="X4" s="49"/>
      <c r="Y4" s="49"/>
      <c r="Z4" s="49"/>
      <c r="AA4" s="49"/>
      <c r="AB4" s="49"/>
      <c r="AC4" s="50"/>
      <c r="AD4" s="50"/>
      <c r="AE4" s="50"/>
      <c r="AF4" s="50"/>
    </row>
    <row r="5" spans="1:32" customFormat="1" ht="14.25" customHeight="1" x14ac:dyDescent="0.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47"/>
      <c r="W5" s="49"/>
      <c r="X5" s="49"/>
      <c r="Y5" s="49"/>
      <c r="Z5" s="49"/>
      <c r="AA5" s="49"/>
      <c r="AB5" s="49"/>
      <c r="AC5" s="50"/>
      <c r="AD5" s="50"/>
      <c r="AE5" s="50"/>
      <c r="AF5" s="50"/>
    </row>
    <row r="6" spans="1:32" customFormat="1" ht="21.6" x14ac:dyDescent="0.5">
      <c r="A6" s="174" t="s">
        <v>12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W6" s="49"/>
      <c r="X6" s="49"/>
      <c r="Y6" s="49"/>
      <c r="Z6" s="49"/>
      <c r="AA6" s="49"/>
      <c r="AB6" s="49"/>
      <c r="AC6" s="50"/>
      <c r="AD6" s="50"/>
      <c r="AE6" s="50"/>
      <c r="AF6" s="50"/>
    </row>
    <row r="7" spans="1:32" customFormat="1" ht="24.75" customHeight="1" x14ac:dyDescent="0.25">
      <c r="A7" s="179" t="s">
        <v>30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W7" s="49"/>
      <c r="X7" s="49"/>
      <c r="Y7" s="49"/>
      <c r="Z7" s="49"/>
      <c r="AA7" s="49"/>
      <c r="AB7" s="49"/>
      <c r="AC7" s="50"/>
      <c r="AD7" s="50"/>
      <c r="AE7" s="50"/>
      <c r="AF7" s="50"/>
    </row>
    <row r="8" spans="1:32" customFormat="1" ht="26.25" customHeight="1" x14ac:dyDescent="0.25">
      <c r="A8" s="187" t="s">
        <v>3</v>
      </c>
      <c r="B8" s="188" t="s">
        <v>13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26"/>
      <c r="R8" s="187" t="s">
        <v>19</v>
      </c>
      <c r="S8" s="187"/>
      <c r="T8" s="187"/>
      <c r="U8" s="187"/>
      <c r="W8" s="49"/>
      <c r="X8" s="49"/>
      <c r="Y8" s="49"/>
      <c r="Z8" s="49"/>
      <c r="AA8" s="49"/>
      <c r="AB8" s="49"/>
      <c r="AC8" s="50"/>
      <c r="AD8" s="50"/>
      <c r="AE8" s="50"/>
      <c r="AF8" s="50"/>
    </row>
    <row r="9" spans="1:32" customFormat="1" ht="26.25" customHeight="1" x14ac:dyDescent="0.25">
      <c r="A9" s="187"/>
      <c r="B9" s="127" t="s">
        <v>44</v>
      </c>
      <c r="C9" s="125"/>
      <c r="D9" s="127" t="s">
        <v>14</v>
      </c>
      <c r="E9" s="125"/>
      <c r="F9" s="182" t="s">
        <v>15</v>
      </c>
      <c r="G9" s="182"/>
      <c r="H9" s="182"/>
      <c r="I9" s="125"/>
      <c r="J9" s="182" t="s">
        <v>16</v>
      </c>
      <c r="K9" s="182"/>
      <c r="L9" s="182"/>
      <c r="M9" s="125"/>
      <c r="N9" s="127" t="s">
        <v>17</v>
      </c>
      <c r="O9" s="125"/>
      <c r="P9" s="127" t="s">
        <v>18</v>
      </c>
      <c r="Q9" s="125"/>
      <c r="R9" s="188"/>
      <c r="S9" s="188"/>
      <c r="T9" s="188"/>
      <c r="U9" s="188"/>
      <c r="W9" s="49"/>
      <c r="X9" s="49"/>
      <c r="Y9" s="49"/>
      <c r="Z9" s="49"/>
      <c r="AA9" s="49"/>
      <c r="AB9" s="49"/>
      <c r="AC9" s="50"/>
      <c r="AD9" s="50"/>
      <c r="AE9" s="50"/>
      <c r="AF9" s="50"/>
    </row>
    <row r="10" spans="1:32" customFormat="1" ht="27.75" customHeight="1" x14ac:dyDescent="0.4">
      <c r="A10" s="128"/>
      <c r="B10" s="129"/>
      <c r="C10" s="129"/>
      <c r="D10" s="129"/>
      <c r="E10" s="129"/>
      <c r="F10" s="130" t="s">
        <v>94</v>
      </c>
      <c r="G10" s="125" t="s">
        <v>95</v>
      </c>
      <c r="H10" s="130" t="s">
        <v>96</v>
      </c>
      <c r="I10" s="129"/>
      <c r="J10" s="130" t="s">
        <v>94</v>
      </c>
      <c r="K10" s="125" t="s">
        <v>95</v>
      </c>
      <c r="L10" s="130" t="s">
        <v>96</v>
      </c>
      <c r="M10" s="129"/>
      <c r="N10" s="129"/>
      <c r="O10" s="129"/>
      <c r="P10" s="129"/>
      <c r="Q10" s="129"/>
      <c r="R10" s="130" t="s">
        <v>94</v>
      </c>
      <c r="S10" s="125" t="s">
        <v>95</v>
      </c>
      <c r="T10" s="130" t="s">
        <v>96</v>
      </c>
      <c r="U10" s="131" t="s">
        <v>97</v>
      </c>
      <c r="W10" s="49"/>
      <c r="X10" s="49"/>
      <c r="Y10" s="49"/>
      <c r="Z10" s="49"/>
      <c r="AA10" s="49"/>
      <c r="AB10" s="49"/>
      <c r="AC10" s="50"/>
      <c r="AD10" s="50"/>
      <c r="AE10" s="50"/>
      <c r="AF10" s="50"/>
    </row>
    <row r="11" spans="1:32" ht="4.5" customHeight="1" x14ac:dyDescent="0.4">
      <c r="A11" s="183">
        <v>2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AC11" s="2"/>
      <c r="AD11" s="2"/>
      <c r="AE11" s="2"/>
      <c r="AF11" s="2"/>
    </row>
    <row r="12" spans="1:32" ht="15" customHeight="1" x14ac:dyDescent="0.35">
      <c r="A12" s="199" t="s">
        <v>103</v>
      </c>
      <c r="B12" s="31" t="s">
        <v>82</v>
      </c>
      <c r="C12" s="32"/>
      <c r="D12" s="200" t="s">
        <v>104</v>
      </c>
      <c r="E12" s="34"/>
      <c r="F12" s="35">
        <v>55241</v>
      </c>
      <c r="G12" s="35">
        <v>59019.514544760001</v>
      </c>
      <c r="H12" s="35">
        <v>76613.331364080004</v>
      </c>
      <c r="I12" s="34"/>
      <c r="J12" s="201">
        <v>1</v>
      </c>
      <c r="K12" s="201">
        <v>1</v>
      </c>
      <c r="L12" s="201">
        <v>1</v>
      </c>
      <c r="M12" s="34"/>
      <c r="N12" s="200" t="s">
        <v>105</v>
      </c>
      <c r="O12" s="34"/>
      <c r="P12" s="36" t="s">
        <v>106</v>
      </c>
      <c r="Q12" s="34"/>
      <c r="R12" s="37">
        <f>F12*J12</f>
        <v>55241</v>
      </c>
      <c r="S12" s="37">
        <f>G12*K12</f>
        <v>59019.514544760001</v>
      </c>
      <c r="T12" s="37">
        <f>H12*L12</f>
        <v>76613.331364080004</v>
      </c>
      <c r="U12" s="37">
        <f>SUM(R12:T12)</f>
        <v>190873.84590884001</v>
      </c>
      <c r="W12" s="2"/>
      <c r="X12" s="2"/>
      <c r="Y12" s="2"/>
      <c r="Z12" s="2"/>
      <c r="AA12" s="2"/>
      <c r="AC12" s="2"/>
      <c r="AD12" s="2"/>
      <c r="AE12" s="2"/>
      <c r="AF12" s="2"/>
    </row>
    <row r="13" spans="1:32" ht="14.4" x14ac:dyDescent="0.35">
      <c r="A13" s="202"/>
      <c r="B13" s="31" t="s">
        <v>107</v>
      </c>
      <c r="C13" s="32"/>
      <c r="D13" s="200" t="s">
        <v>104</v>
      </c>
      <c r="E13" s="34"/>
      <c r="F13" s="35">
        <v>44540.1</v>
      </c>
      <c r="G13" s="35">
        <v>47414.413929199996</v>
      </c>
      <c r="H13" s="35">
        <v>61877.2430522</v>
      </c>
      <c r="I13" s="34"/>
      <c r="J13" s="201">
        <v>1</v>
      </c>
      <c r="K13" s="201">
        <v>1</v>
      </c>
      <c r="L13" s="201">
        <v>1</v>
      </c>
      <c r="M13" s="34"/>
      <c r="N13" s="200" t="s">
        <v>105</v>
      </c>
      <c r="O13" s="34"/>
      <c r="P13" s="36" t="s">
        <v>106</v>
      </c>
      <c r="Q13" s="34"/>
      <c r="R13" s="37">
        <f t="shared" ref="R13:T36" si="0">F13*J13</f>
        <v>44540.1</v>
      </c>
      <c r="S13" s="37">
        <f t="shared" si="0"/>
        <v>47414.413929199996</v>
      </c>
      <c r="T13" s="37">
        <f t="shared" si="0"/>
        <v>61877.2430522</v>
      </c>
      <c r="U13" s="37">
        <f t="shared" ref="U13:U40" si="1">SUM(R13:T13)</f>
        <v>153831.75698139999</v>
      </c>
      <c r="W13" s="2"/>
      <c r="X13" s="2"/>
      <c r="Y13" s="2"/>
      <c r="Z13" s="2"/>
      <c r="AA13" s="2"/>
      <c r="AC13" s="2"/>
      <c r="AD13" s="2"/>
      <c r="AE13" s="2"/>
      <c r="AF13" s="2"/>
    </row>
    <row r="14" spans="1:32" ht="14.4" x14ac:dyDescent="0.35">
      <c r="A14" s="202"/>
      <c r="B14" s="31" t="s">
        <v>108</v>
      </c>
      <c r="C14" s="32"/>
      <c r="D14" s="200" t="s">
        <v>104</v>
      </c>
      <c r="E14" s="34"/>
      <c r="F14" s="35">
        <v>36765</v>
      </c>
      <c r="G14" s="35">
        <v>39472.22824602</v>
      </c>
      <c r="H14" s="35">
        <v>51170.219495159996</v>
      </c>
      <c r="I14" s="34"/>
      <c r="J14" s="201">
        <v>1</v>
      </c>
      <c r="K14" s="201">
        <v>1</v>
      </c>
      <c r="L14" s="201">
        <v>1</v>
      </c>
      <c r="M14" s="34"/>
      <c r="N14" s="200" t="s">
        <v>105</v>
      </c>
      <c r="O14" s="34"/>
      <c r="P14" s="36" t="s">
        <v>106</v>
      </c>
      <c r="Q14" s="34"/>
      <c r="R14" s="37">
        <f t="shared" si="0"/>
        <v>36765</v>
      </c>
      <c r="S14" s="37">
        <f t="shared" si="0"/>
        <v>39472.22824602</v>
      </c>
      <c r="T14" s="37">
        <f t="shared" si="0"/>
        <v>51170.219495159996</v>
      </c>
      <c r="U14" s="37">
        <f t="shared" si="1"/>
        <v>127407.44774118</v>
      </c>
      <c r="W14" s="2"/>
      <c r="X14" s="2"/>
      <c r="Y14" s="2"/>
      <c r="Z14" s="2"/>
      <c r="AA14" s="2"/>
      <c r="AC14" s="2"/>
      <c r="AD14" s="2"/>
      <c r="AE14" s="2"/>
      <c r="AF14" s="2"/>
    </row>
    <row r="15" spans="1:32" ht="14.4" x14ac:dyDescent="0.35">
      <c r="A15" s="202"/>
      <c r="B15" s="31" t="s">
        <v>109</v>
      </c>
      <c r="C15" s="32"/>
      <c r="D15" s="200" t="s">
        <v>104</v>
      </c>
      <c r="E15" s="34"/>
      <c r="F15" s="35">
        <v>27247.5</v>
      </c>
      <c r="G15" s="35">
        <v>29402.88733718</v>
      </c>
      <c r="H15" s="35">
        <v>38063.821410440003</v>
      </c>
      <c r="I15" s="34"/>
      <c r="J15" s="201">
        <v>1</v>
      </c>
      <c r="K15" s="201">
        <v>1</v>
      </c>
      <c r="L15" s="201">
        <v>1</v>
      </c>
      <c r="M15" s="34"/>
      <c r="N15" s="200" t="s">
        <v>105</v>
      </c>
      <c r="O15" s="34"/>
      <c r="P15" s="36" t="s">
        <v>106</v>
      </c>
      <c r="Q15" s="34"/>
      <c r="R15" s="37">
        <f t="shared" si="0"/>
        <v>27247.5</v>
      </c>
      <c r="S15" s="37">
        <f t="shared" si="0"/>
        <v>29402.88733718</v>
      </c>
      <c r="T15" s="37">
        <f t="shared" si="0"/>
        <v>38063.821410440003</v>
      </c>
      <c r="U15" s="37">
        <f t="shared" si="1"/>
        <v>94714.208747619996</v>
      </c>
      <c r="W15" s="2"/>
      <c r="X15" s="2"/>
      <c r="Y15" s="2"/>
      <c r="Z15" s="2"/>
      <c r="AA15" s="2"/>
      <c r="AC15" s="2"/>
      <c r="AD15" s="2"/>
      <c r="AE15" s="2"/>
      <c r="AF15" s="2"/>
    </row>
    <row r="16" spans="1:32" ht="14.4" x14ac:dyDescent="0.35">
      <c r="A16" s="202"/>
      <c r="B16" s="31" t="s">
        <v>110</v>
      </c>
      <c r="C16" s="32"/>
      <c r="D16" s="200" t="s">
        <v>104</v>
      </c>
      <c r="E16" s="34"/>
      <c r="F16" s="35">
        <v>36171.31</v>
      </c>
      <c r="G16" s="35">
        <v>38844.12065846</v>
      </c>
      <c r="H16" s="35">
        <v>50352.694668679993</v>
      </c>
      <c r="I16" s="34"/>
      <c r="J16" s="201">
        <v>2</v>
      </c>
      <c r="K16" s="201">
        <v>2</v>
      </c>
      <c r="L16" s="201">
        <v>2</v>
      </c>
      <c r="M16" s="34"/>
      <c r="N16" s="200" t="s">
        <v>105</v>
      </c>
      <c r="O16" s="34"/>
      <c r="P16" s="36" t="s">
        <v>106</v>
      </c>
      <c r="Q16" s="34"/>
      <c r="R16" s="37">
        <f t="shared" si="0"/>
        <v>72342.62</v>
      </c>
      <c r="S16" s="37">
        <f t="shared" si="0"/>
        <v>77688.241316920001</v>
      </c>
      <c r="T16" s="37">
        <f t="shared" si="0"/>
        <v>100705.38933735999</v>
      </c>
      <c r="U16" s="37">
        <f t="shared" si="1"/>
        <v>250736.25065427998</v>
      </c>
      <c r="W16" s="2"/>
      <c r="X16" s="2"/>
      <c r="Y16" s="2"/>
      <c r="Z16" s="2"/>
      <c r="AA16" s="2"/>
      <c r="AC16" s="2"/>
      <c r="AD16" s="2"/>
      <c r="AE16" s="2"/>
      <c r="AF16" s="2"/>
    </row>
    <row r="17" spans="1:32" ht="14.4" x14ac:dyDescent="0.35">
      <c r="A17" s="202"/>
      <c r="B17" s="31" t="s">
        <v>111</v>
      </c>
      <c r="C17" s="32"/>
      <c r="D17" s="200" t="s">
        <v>104</v>
      </c>
      <c r="E17" s="34"/>
      <c r="F17" s="35">
        <v>27247.5</v>
      </c>
      <c r="G17" s="35">
        <v>29402.88733718</v>
      </c>
      <c r="H17" s="35">
        <v>38063.821410440003</v>
      </c>
      <c r="I17" s="34"/>
      <c r="J17" s="201">
        <v>14</v>
      </c>
      <c r="K17" s="201">
        <v>14</v>
      </c>
      <c r="L17" s="201">
        <v>14</v>
      </c>
      <c r="M17" s="34"/>
      <c r="N17" s="200" t="s">
        <v>105</v>
      </c>
      <c r="O17" s="34"/>
      <c r="P17" s="36" t="s">
        <v>106</v>
      </c>
      <c r="Q17" s="34"/>
      <c r="R17" s="37">
        <f t="shared" si="0"/>
        <v>381465</v>
      </c>
      <c r="S17" s="37">
        <f t="shared" si="0"/>
        <v>411640.42272052</v>
      </c>
      <c r="T17" s="37">
        <f t="shared" si="0"/>
        <v>532893.49974616</v>
      </c>
      <c r="U17" s="37">
        <f t="shared" si="1"/>
        <v>1325998.9224666799</v>
      </c>
      <c r="W17" s="2"/>
      <c r="X17" s="2"/>
      <c r="Y17" s="2"/>
      <c r="Z17" s="2"/>
      <c r="AA17" s="2"/>
      <c r="AC17" s="2"/>
      <c r="AD17" s="2"/>
      <c r="AE17" s="2"/>
      <c r="AF17" s="2"/>
    </row>
    <row r="18" spans="1:32" ht="14.4" x14ac:dyDescent="0.35">
      <c r="A18" s="202"/>
      <c r="B18" s="31" t="s">
        <v>112</v>
      </c>
      <c r="C18" s="32"/>
      <c r="D18" s="200" t="s">
        <v>104</v>
      </c>
      <c r="E18" s="34"/>
      <c r="F18" s="35">
        <v>18057.3</v>
      </c>
      <c r="G18" s="35">
        <v>19679.822764619999</v>
      </c>
      <c r="H18" s="35">
        <v>25408.135953960002</v>
      </c>
      <c r="I18" s="34"/>
      <c r="J18" s="201">
        <v>13</v>
      </c>
      <c r="K18" s="201">
        <v>13</v>
      </c>
      <c r="L18" s="201">
        <v>13</v>
      </c>
      <c r="M18" s="34"/>
      <c r="N18" s="200" t="s">
        <v>105</v>
      </c>
      <c r="O18" s="34"/>
      <c r="P18" s="36" t="s">
        <v>106</v>
      </c>
      <c r="Q18" s="34"/>
      <c r="R18" s="37">
        <f t="shared" si="0"/>
        <v>234744.9</v>
      </c>
      <c r="S18" s="37">
        <f t="shared" si="0"/>
        <v>255837.69594005999</v>
      </c>
      <c r="T18" s="37">
        <f t="shared" si="0"/>
        <v>330305.76740148</v>
      </c>
      <c r="U18" s="37">
        <f t="shared" si="1"/>
        <v>820888.36334153998</v>
      </c>
      <c r="W18" s="2"/>
      <c r="X18" s="2"/>
      <c r="Y18" s="2"/>
      <c r="Z18" s="2"/>
      <c r="AA18" s="2"/>
      <c r="AC18" s="2"/>
      <c r="AD18" s="2"/>
      <c r="AE18" s="2"/>
      <c r="AF18" s="2"/>
    </row>
    <row r="19" spans="1:32" ht="14.4" x14ac:dyDescent="0.35">
      <c r="A19" s="202"/>
      <c r="B19" s="31" t="s">
        <v>113</v>
      </c>
      <c r="C19" s="32"/>
      <c r="D19" s="200" t="s">
        <v>114</v>
      </c>
      <c r="E19" s="34"/>
      <c r="F19" s="35">
        <v>16036.7</v>
      </c>
      <c r="G19" s="35">
        <v>17542.070047720001</v>
      </c>
      <c r="H19" s="35">
        <v>22625.633103759999</v>
      </c>
      <c r="I19" s="34"/>
      <c r="J19" s="201">
        <v>18</v>
      </c>
      <c r="K19" s="201">
        <v>18</v>
      </c>
      <c r="L19" s="201">
        <v>18</v>
      </c>
      <c r="M19" s="34"/>
      <c r="N19" s="200" t="s">
        <v>115</v>
      </c>
      <c r="O19" s="34"/>
      <c r="P19" s="36" t="s">
        <v>106</v>
      </c>
      <c r="Q19" s="34"/>
      <c r="R19" s="37">
        <f t="shared" si="0"/>
        <v>288660.60000000003</v>
      </c>
      <c r="S19" s="37">
        <f t="shared" si="0"/>
        <v>315757.26085895998</v>
      </c>
      <c r="T19" s="37">
        <f t="shared" si="0"/>
        <v>407261.39586767997</v>
      </c>
      <c r="U19" s="37">
        <f t="shared" si="1"/>
        <v>1011679.25672664</v>
      </c>
      <c r="W19" s="2"/>
      <c r="X19" s="2"/>
      <c r="Y19" s="2"/>
      <c r="Z19" s="2"/>
      <c r="AA19" s="2"/>
      <c r="AC19" s="2"/>
      <c r="AD19" s="2"/>
      <c r="AE19" s="2"/>
      <c r="AF19" s="2"/>
    </row>
    <row r="20" spans="1:32" ht="14.4" x14ac:dyDescent="0.35">
      <c r="A20" s="202"/>
      <c r="B20" s="31" t="s">
        <v>116</v>
      </c>
      <c r="C20" s="32"/>
      <c r="D20" s="200" t="s">
        <v>114</v>
      </c>
      <c r="E20" s="34"/>
      <c r="F20" s="35">
        <v>16036.7</v>
      </c>
      <c r="G20" s="35">
        <v>17542.070047720001</v>
      </c>
      <c r="H20" s="35">
        <v>22625.633103759999</v>
      </c>
      <c r="I20" s="34"/>
      <c r="J20" s="201">
        <v>1</v>
      </c>
      <c r="K20" s="201">
        <v>1</v>
      </c>
      <c r="L20" s="201">
        <v>1</v>
      </c>
      <c r="M20" s="34"/>
      <c r="N20" s="200" t="s">
        <v>115</v>
      </c>
      <c r="O20" s="34"/>
      <c r="P20" s="36" t="s">
        <v>106</v>
      </c>
      <c r="Q20" s="34"/>
      <c r="R20" s="37">
        <f t="shared" si="0"/>
        <v>16036.7</v>
      </c>
      <c r="S20" s="37">
        <f t="shared" si="0"/>
        <v>17542.070047720001</v>
      </c>
      <c r="T20" s="37">
        <f t="shared" si="0"/>
        <v>22625.633103759999</v>
      </c>
      <c r="U20" s="37">
        <f t="shared" si="1"/>
        <v>56204.403151480001</v>
      </c>
      <c r="W20" s="2"/>
      <c r="X20" s="2"/>
      <c r="Y20" s="2"/>
      <c r="Z20" s="2"/>
      <c r="AA20" s="2"/>
      <c r="AC20" s="2"/>
      <c r="AD20" s="2"/>
      <c r="AE20" s="2"/>
      <c r="AF20" s="2"/>
    </row>
    <row r="21" spans="1:32" ht="14.4" x14ac:dyDescent="0.35">
      <c r="A21" s="202"/>
      <c r="B21" s="31" t="s">
        <v>117</v>
      </c>
      <c r="C21" s="32"/>
      <c r="D21" s="200" t="s">
        <v>114</v>
      </c>
      <c r="E21" s="34"/>
      <c r="F21" s="35">
        <v>16036.7</v>
      </c>
      <c r="G21" s="35">
        <v>17542.070047720001</v>
      </c>
      <c r="H21" s="35">
        <v>22625.633103759999</v>
      </c>
      <c r="I21" s="34"/>
      <c r="J21" s="201">
        <v>1</v>
      </c>
      <c r="K21" s="201">
        <v>1</v>
      </c>
      <c r="L21" s="201">
        <v>1</v>
      </c>
      <c r="M21" s="34"/>
      <c r="N21" s="200" t="s">
        <v>115</v>
      </c>
      <c r="O21" s="34"/>
      <c r="P21" s="36" t="s">
        <v>106</v>
      </c>
      <c r="Q21" s="34"/>
      <c r="R21" s="37">
        <f t="shared" si="0"/>
        <v>16036.7</v>
      </c>
      <c r="S21" s="37">
        <f t="shared" si="0"/>
        <v>17542.070047720001</v>
      </c>
      <c r="T21" s="37">
        <f t="shared" si="0"/>
        <v>22625.633103759999</v>
      </c>
      <c r="U21" s="37">
        <f t="shared" si="1"/>
        <v>56204.403151480001</v>
      </c>
      <c r="W21" s="2"/>
      <c r="X21" s="2"/>
      <c r="Y21" s="2"/>
      <c r="Z21" s="2"/>
      <c r="AA21" s="2"/>
      <c r="AC21" s="2"/>
      <c r="AD21" s="2"/>
      <c r="AE21" s="2"/>
      <c r="AF21" s="2"/>
    </row>
    <row r="22" spans="1:32" ht="14.4" x14ac:dyDescent="0.35">
      <c r="A22" s="202"/>
      <c r="B22" s="31" t="s">
        <v>118</v>
      </c>
      <c r="C22" s="32"/>
      <c r="D22" s="200" t="s">
        <v>114</v>
      </c>
      <c r="E22" s="34"/>
      <c r="F22" s="35">
        <v>12910.4</v>
      </c>
      <c r="G22" s="35">
        <v>14234.505029259999</v>
      </c>
      <c r="H22" s="35">
        <v>18320.475815079997</v>
      </c>
      <c r="I22" s="34"/>
      <c r="J22" s="201">
        <v>10</v>
      </c>
      <c r="K22" s="201">
        <v>10</v>
      </c>
      <c r="L22" s="201">
        <v>10</v>
      </c>
      <c r="M22" s="34"/>
      <c r="N22" s="200" t="s">
        <v>115</v>
      </c>
      <c r="O22" s="34"/>
      <c r="P22" s="36" t="s">
        <v>106</v>
      </c>
      <c r="Q22" s="34"/>
      <c r="R22" s="37">
        <f t="shared" si="0"/>
        <v>129104</v>
      </c>
      <c r="S22" s="37">
        <f t="shared" si="0"/>
        <v>142345.0502926</v>
      </c>
      <c r="T22" s="37">
        <f t="shared" si="0"/>
        <v>183204.75815079996</v>
      </c>
      <c r="U22" s="37">
        <f t="shared" si="1"/>
        <v>454653.80844339996</v>
      </c>
      <c r="W22" s="2"/>
      <c r="X22" s="2"/>
      <c r="Y22" s="2"/>
      <c r="Z22" s="2"/>
      <c r="AA22" s="2"/>
      <c r="AC22" s="2"/>
      <c r="AD22" s="2"/>
      <c r="AE22" s="2"/>
      <c r="AF22" s="2"/>
    </row>
    <row r="23" spans="1:32" ht="14.4" x14ac:dyDescent="0.35">
      <c r="A23" s="202"/>
      <c r="B23" s="31" t="s">
        <v>119</v>
      </c>
      <c r="C23" s="32"/>
      <c r="D23" s="200" t="s">
        <v>114</v>
      </c>
      <c r="E23" s="34"/>
      <c r="F23" s="35">
        <v>11552.9</v>
      </c>
      <c r="G23" s="35">
        <v>12798.299896819999</v>
      </c>
      <c r="H23" s="35">
        <v>16451.116881559999</v>
      </c>
      <c r="I23" s="34"/>
      <c r="J23" s="201">
        <v>3</v>
      </c>
      <c r="K23" s="201">
        <v>3</v>
      </c>
      <c r="L23" s="201">
        <v>3</v>
      </c>
      <c r="M23" s="34"/>
      <c r="N23" s="200" t="s">
        <v>115</v>
      </c>
      <c r="O23" s="34"/>
      <c r="P23" s="36" t="s">
        <v>106</v>
      </c>
      <c r="Q23" s="34"/>
      <c r="R23" s="37">
        <f t="shared" si="0"/>
        <v>34658.699999999997</v>
      </c>
      <c r="S23" s="37">
        <f t="shared" si="0"/>
        <v>38394.899690459999</v>
      </c>
      <c r="T23" s="37">
        <f t="shared" si="0"/>
        <v>49353.350644680002</v>
      </c>
      <c r="U23" s="37">
        <f t="shared" si="1"/>
        <v>122406.95033513999</v>
      </c>
      <c r="W23" s="2"/>
      <c r="X23" s="2"/>
      <c r="Y23" s="2"/>
      <c r="Z23" s="2"/>
      <c r="AA23" s="2"/>
      <c r="AC23" s="2"/>
      <c r="AD23" s="2"/>
      <c r="AE23" s="2"/>
      <c r="AF23" s="2"/>
    </row>
    <row r="24" spans="1:32" ht="14.4" x14ac:dyDescent="0.35">
      <c r="A24" s="202"/>
      <c r="B24" s="31" t="s">
        <v>120</v>
      </c>
      <c r="C24" s="32"/>
      <c r="D24" s="200" t="s">
        <v>114</v>
      </c>
      <c r="E24" s="34"/>
      <c r="F24" s="35">
        <v>10543.7</v>
      </c>
      <c r="G24" s="35">
        <v>11730.573029560001</v>
      </c>
      <c r="H24" s="35">
        <v>14889.107917480002</v>
      </c>
      <c r="I24" s="34"/>
      <c r="J24" s="201">
        <v>11</v>
      </c>
      <c r="K24" s="201">
        <v>11</v>
      </c>
      <c r="L24" s="201">
        <v>10</v>
      </c>
      <c r="M24" s="34"/>
      <c r="N24" s="200" t="s">
        <v>115</v>
      </c>
      <c r="O24" s="34"/>
      <c r="P24" s="36" t="s">
        <v>106</v>
      </c>
      <c r="Q24" s="34"/>
      <c r="R24" s="37">
        <f t="shared" si="0"/>
        <v>115980.70000000001</v>
      </c>
      <c r="S24" s="37">
        <f t="shared" si="0"/>
        <v>129036.30332516</v>
      </c>
      <c r="T24" s="37">
        <f t="shared" si="0"/>
        <v>148891.07917480002</v>
      </c>
      <c r="U24" s="37">
        <f t="shared" si="1"/>
        <v>393908.08249996003</v>
      </c>
      <c r="W24" s="2"/>
      <c r="X24" s="2"/>
      <c r="Y24" s="2"/>
      <c r="Z24" s="2"/>
      <c r="AA24" s="2"/>
      <c r="AC24" s="2"/>
      <c r="AD24" s="2"/>
      <c r="AE24" s="2"/>
      <c r="AF24" s="2"/>
    </row>
    <row r="25" spans="1:32" ht="14.4" x14ac:dyDescent="0.35">
      <c r="A25" s="202"/>
      <c r="B25" s="31" t="s">
        <v>121</v>
      </c>
      <c r="C25" s="32"/>
      <c r="D25" s="200" t="s">
        <v>114</v>
      </c>
      <c r="E25" s="34"/>
      <c r="F25" s="35">
        <v>9266.2999999999993</v>
      </c>
      <c r="G25" s="35">
        <v>10379.10592864</v>
      </c>
      <c r="H25" s="35">
        <v>13108.727599920001</v>
      </c>
      <c r="I25" s="34"/>
      <c r="J25" s="201">
        <v>5</v>
      </c>
      <c r="K25" s="201">
        <v>5</v>
      </c>
      <c r="L25" s="201">
        <v>5</v>
      </c>
      <c r="M25" s="34"/>
      <c r="N25" s="200" t="s">
        <v>115</v>
      </c>
      <c r="O25" s="34"/>
      <c r="P25" s="36" t="s">
        <v>106</v>
      </c>
      <c r="Q25" s="34"/>
      <c r="R25" s="37">
        <f t="shared" si="0"/>
        <v>46331.5</v>
      </c>
      <c r="S25" s="37">
        <f t="shared" si="0"/>
        <v>51895.529643199996</v>
      </c>
      <c r="T25" s="37">
        <f t="shared" si="0"/>
        <v>65543.637999600003</v>
      </c>
      <c r="U25" s="37">
        <f t="shared" si="1"/>
        <v>163770.66764279999</v>
      </c>
      <c r="W25" s="2"/>
      <c r="X25" s="2"/>
      <c r="Y25" s="2"/>
      <c r="Z25" s="2"/>
      <c r="AA25" s="2"/>
      <c r="AC25" s="2"/>
      <c r="AD25" s="2"/>
      <c r="AE25" s="2"/>
      <c r="AF25" s="2"/>
    </row>
    <row r="26" spans="1:32" ht="14.4" x14ac:dyDescent="0.35">
      <c r="A26" s="202"/>
      <c r="B26" s="31" t="s">
        <v>122</v>
      </c>
      <c r="C26" s="32"/>
      <c r="D26" s="200" t="s">
        <v>114</v>
      </c>
      <c r="E26" s="34"/>
      <c r="F26" s="35">
        <v>9266.2999999999993</v>
      </c>
      <c r="G26" s="35">
        <v>10379.10592864</v>
      </c>
      <c r="H26" s="35">
        <v>13108.727599920001</v>
      </c>
      <c r="I26" s="34"/>
      <c r="J26" s="201">
        <v>4</v>
      </c>
      <c r="K26" s="201">
        <v>3</v>
      </c>
      <c r="L26" s="201">
        <v>3</v>
      </c>
      <c r="M26" s="34"/>
      <c r="N26" s="200" t="s">
        <v>115</v>
      </c>
      <c r="O26" s="34"/>
      <c r="P26" s="36" t="s">
        <v>106</v>
      </c>
      <c r="Q26" s="34"/>
      <c r="R26" s="37">
        <f t="shared" si="0"/>
        <v>37065.199999999997</v>
      </c>
      <c r="S26" s="37">
        <f t="shared" si="0"/>
        <v>31137.31778592</v>
      </c>
      <c r="T26" s="37">
        <f t="shared" si="0"/>
        <v>39326.182799760005</v>
      </c>
      <c r="U26" s="37">
        <f t="shared" si="1"/>
        <v>107528.70058568001</v>
      </c>
      <c r="W26" s="2"/>
      <c r="X26" s="2"/>
      <c r="Y26" s="2"/>
      <c r="Z26" s="2"/>
      <c r="AA26" s="2"/>
      <c r="AC26" s="2"/>
      <c r="AD26" s="2"/>
      <c r="AE26" s="2"/>
      <c r="AF26" s="2"/>
    </row>
    <row r="27" spans="1:32" ht="14.4" x14ac:dyDescent="0.35">
      <c r="A27" s="202"/>
      <c r="B27" s="31" t="s">
        <v>123</v>
      </c>
      <c r="C27" s="32"/>
      <c r="D27" s="200" t="s">
        <v>114</v>
      </c>
      <c r="E27" s="34"/>
      <c r="F27" s="35">
        <v>9266.2999999999993</v>
      </c>
      <c r="G27" s="35">
        <v>10379.10592864</v>
      </c>
      <c r="H27" s="35">
        <v>13108.727599920001</v>
      </c>
      <c r="I27" s="34"/>
      <c r="J27" s="201">
        <v>5</v>
      </c>
      <c r="K27" s="201">
        <v>5</v>
      </c>
      <c r="L27" s="201">
        <v>4</v>
      </c>
      <c r="M27" s="34"/>
      <c r="N27" s="200" t="s">
        <v>115</v>
      </c>
      <c r="O27" s="34"/>
      <c r="P27" s="36" t="s">
        <v>106</v>
      </c>
      <c r="Q27" s="34"/>
      <c r="R27" s="37">
        <f t="shared" si="0"/>
        <v>46331.5</v>
      </c>
      <c r="S27" s="37">
        <f t="shared" si="0"/>
        <v>51895.529643199996</v>
      </c>
      <c r="T27" s="37">
        <f t="shared" si="0"/>
        <v>52434.910399680004</v>
      </c>
      <c r="U27" s="37">
        <f t="shared" si="1"/>
        <v>150661.94004287999</v>
      </c>
      <c r="W27" s="2"/>
      <c r="X27" s="2"/>
      <c r="Y27" s="2"/>
      <c r="Z27" s="2"/>
      <c r="AA27" s="2"/>
      <c r="AC27" s="2"/>
      <c r="AD27" s="2"/>
      <c r="AE27" s="2"/>
      <c r="AF27" s="2"/>
    </row>
    <row r="28" spans="1:32" ht="14.4" x14ac:dyDescent="0.35">
      <c r="A28" s="202"/>
      <c r="B28" s="31" t="s">
        <v>124</v>
      </c>
      <c r="C28" s="32"/>
      <c r="D28" s="200" t="s">
        <v>114</v>
      </c>
      <c r="E28" s="34"/>
      <c r="F28" s="35">
        <v>9266.2999999999993</v>
      </c>
      <c r="G28" s="35">
        <v>10379.10592864</v>
      </c>
      <c r="H28" s="35">
        <v>13108.727599920001</v>
      </c>
      <c r="I28" s="34"/>
      <c r="J28" s="201">
        <v>1</v>
      </c>
      <c r="K28" s="201">
        <v>1</v>
      </c>
      <c r="L28" s="201">
        <v>1</v>
      </c>
      <c r="M28" s="34"/>
      <c r="N28" s="200" t="s">
        <v>115</v>
      </c>
      <c r="O28" s="34"/>
      <c r="P28" s="36" t="s">
        <v>106</v>
      </c>
      <c r="Q28" s="34"/>
      <c r="R28" s="37">
        <f t="shared" si="0"/>
        <v>9266.2999999999993</v>
      </c>
      <c r="S28" s="37">
        <f t="shared" si="0"/>
        <v>10379.10592864</v>
      </c>
      <c r="T28" s="37">
        <f t="shared" si="0"/>
        <v>13108.727599920001</v>
      </c>
      <c r="U28" s="37">
        <f t="shared" si="1"/>
        <v>32754.13352856</v>
      </c>
      <c r="W28" s="2"/>
      <c r="X28" s="2"/>
      <c r="Y28" s="2"/>
      <c r="Z28" s="2"/>
      <c r="AA28" s="2"/>
      <c r="AC28" s="2"/>
      <c r="AD28" s="2"/>
      <c r="AE28" s="2"/>
      <c r="AF28" s="2"/>
    </row>
    <row r="29" spans="1:32" ht="14.4" x14ac:dyDescent="0.35">
      <c r="A29" s="202"/>
      <c r="B29" s="31" t="s">
        <v>125</v>
      </c>
      <c r="C29" s="32"/>
      <c r="D29" s="200" t="s">
        <v>114</v>
      </c>
      <c r="E29" s="34"/>
      <c r="F29" s="35">
        <v>9100.4</v>
      </c>
      <c r="G29" s="35">
        <v>10203.59049744</v>
      </c>
      <c r="H29" s="35">
        <v>12883.755986319999</v>
      </c>
      <c r="I29" s="34"/>
      <c r="J29" s="201">
        <v>8</v>
      </c>
      <c r="K29" s="201">
        <v>8</v>
      </c>
      <c r="L29" s="201">
        <v>8</v>
      </c>
      <c r="M29" s="34"/>
      <c r="N29" s="200" t="s">
        <v>115</v>
      </c>
      <c r="O29" s="34"/>
      <c r="P29" s="36" t="s">
        <v>106</v>
      </c>
      <c r="Q29" s="34"/>
      <c r="R29" s="37">
        <f t="shared" si="0"/>
        <v>72803.199999999997</v>
      </c>
      <c r="S29" s="37">
        <f t="shared" si="0"/>
        <v>81628.72397952</v>
      </c>
      <c r="T29" s="37">
        <f t="shared" si="0"/>
        <v>103070.04789055999</v>
      </c>
      <c r="U29" s="37">
        <f t="shared" si="1"/>
        <v>257501.97187007999</v>
      </c>
      <c r="W29" s="2"/>
      <c r="X29" s="2"/>
      <c r="Y29" s="2"/>
      <c r="Z29" s="2"/>
      <c r="AA29" s="2"/>
      <c r="AC29" s="2"/>
      <c r="AD29" s="2"/>
      <c r="AE29" s="2"/>
      <c r="AF29" s="2"/>
    </row>
    <row r="30" spans="1:32" ht="14.4" x14ac:dyDescent="0.35">
      <c r="A30" s="202"/>
      <c r="B30" s="31" t="s">
        <v>126</v>
      </c>
      <c r="C30" s="32"/>
      <c r="D30" s="200" t="s">
        <v>114</v>
      </c>
      <c r="E30" s="34"/>
      <c r="F30" s="35">
        <v>8848.4</v>
      </c>
      <c r="G30" s="35">
        <v>9936.9835262199995</v>
      </c>
      <c r="H30" s="35">
        <v>12542.01925566</v>
      </c>
      <c r="I30" s="34"/>
      <c r="J30" s="201">
        <v>5</v>
      </c>
      <c r="K30" s="201">
        <v>5</v>
      </c>
      <c r="L30" s="201">
        <v>5</v>
      </c>
      <c r="M30" s="34"/>
      <c r="N30" s="200" t="s">
        <v>115</v>
      </c>
      <c r="O30" s="34"/>
      <c r="P30" s="36" t="s">
        <v>106</v>
      </c>
      <c r="Q30" s="34"/>
      <c r="R30" s="37">
        <f t="shared" si="0"/>
        <v>44242</v>
      </c>
      <c r="S30" s="37">
        <f t="shared" si="0"/>
        <v>49684.917631099997</v>
      </c>
      <c r="T30" s="37">
        <f t="shared" si="0"/>
        <v>62710.0962783</v>
      </c>
      <c r="U30" s="37">
        <f t="shared" si="1"/>
        <v>156637.01390939998</v>
      </c>
      <c r="W30" s="2"/>
      <c r="X30" s="2"/>
      <c r="Y30" s="2"/>
      <c r="Z30" s="2"/>
      <c r="AA30" s="2"/>
      <c r="AC30" s="2"/>
      <c r="AD30" s="2"/>
      <c r="AE30" s="2"/>
      <c r="AF30" s="2"/>
    </row>
    <row r="31" spans="1:32" ht="14.4" x14ac:dyDescent="0.35">
      <c r="A31" s="202"/>
      <c r="B31" s="31" t="s">
        <v>127</v>
      </c>
      <c r="C31" s="32"/>
      <c r="D31" s="200" t="s">
        <v>114</v>
      </c>
      <c r="E31" s="34"/>
      <c r="F31" s="35">
        <v>9150.5</v>
      </c>
      <c r="G31" s="35">
        <v>10256.603407480001</v>
      </c>
      <c r="H31" s="35">
        <v>12951.751210439999</v>
      </c>
      <c r="I31" s="34"/>
      <c r="J31" s="201">
        <v>1</v>
      </c>
      <c r="K31" s="201">
        <v>1</v>
      </c>
      <c r="L31" s="201">
        <v>1</v>
      </c>
      <c r="M31" s="34"/>
      <c r="N31" s="200" t="s">
        <v>115</v>
      </c>
      <c r="O31" s="34"/>
      <c r="P31" s="36" t="s">
        <v>106</v>
      </c>
      <c r="Q31" s="34"/>
      <c r="R31" s="37">
        <f t="shared" si="0"/>
        <v>9150.5</v>
      </c>
      <c r="S31" s="37">
        <f t="shared" si="0"/>
        <v>10256.603407480001</v>
      </c>
      <c r="T31" s="37">
        <f t="shared" si="0"/>
        <v>12951.751210439999</v>
      </c>
      <c r="U31" s="37">
        <f t="shared" si="1"/>
        <v>32358.854617919998</v>
      </c>
      <c r="W31" s="2"/>
      <c r="X31" s="2"/>
      <c r="Y31" s="2"/>
      <c r="Z31" s="2"/>
      <c r="AA31" s="2"/>
      <c r="AC31" s="2"/>
      <c r="AD31" s="2"/>
      <c r="AE31" s="2"/>
      <c r="AF31" s="2"/>
    </row>
    <row r="32" spans="1:32" ht="14.4" x14ac:dyDescent="0.35">
      <c r="A32" s="202"/>
      <c r="B32" s="31" t="s">
        <v>128</v>
      </c>
      <c r="C32" s="32"/>
      <c r="D32" s="200" t="s">
        <v>129</v>
      </c>
      <c r="E32" s="34"/>
      <c r="F32" s="35">
        <v>9100.4</v>
      </c>
      <c r="G32" s="35">
        <v>10203.59049744</v>
      </c>
      <c r="H32" s="35">
        <v>12883.755986319999</v>
      </c>
      <c r="I32" s="34"/>
      <c r="J32" s="201">
        <v>1</v>
      </c>
      <c r="K32" s="201">
        <v>1</v>
      </c>
      <c r="L32" s="201">
        <v>1</v>
      </c>
      <c r="M32" s="34"/>
      <c r="N32" s="200" t="s">
        <v>129</v>
      </c>
      <c r="O32" s="34"/>
      <c r="P32" s="36" t="s">
        <v>106</v>
      </c>
      <c r="Q32" s="34"/>
      <c r="R32" s="37">
        <f t="shared" si="0"/>
        <v>9100.4</v>
      </c>
      <c r="S32" s="37">
        <f t="shared" si="0"/>
        <v>10203.59049744</v>
      </c>
      <c r="T32" s="37">
        <f t="shared" si="0"/>
        <v>12883.755986319999</v>
      </c>
      <c r="U32" s="37">
        <f t="shared" si="1"/>
        <v>32187.746483759998</v>
      </c>
      <c r="W32" s="2"/>
      <c r="X32" s="2"/>
      <c r="Y32" s="2"/>
      <c r="Z32" s="2"/>
      <c r="AA32" s="2"/>
      <c r="AC32" s="2"/>
      <c r="AD32" s="2"/>
      <c r="AE32" s="2"/>
      <c r="AF32" s="2"/>
    </row>
    <row r="33" spans="1:32" ht="14.4" x14ac:dyDescent="0.35">
      <c r="A33" s="202"/>
      <c r="B33" s="31" t="s">
        <v>130</v>
      </c>
      <c r="C33" s="32"/>
      <c r="D33" s="200" t="s">
        <v>129</v>
      </c>
      <c r="E33" s="34"/>
      <c r="F33" s="35">
        <v>0</v>
      </c>
      <c r="G33" s="35">
        <v>0</v>
      </c>
      <c r="H33" s="35">
        <v>43388.531228800006</v>
      </c>
      <c r="I33" s="34"/>
      <c r="J33" s="201">
        <v>0</v>
      </c>
      <c r="K33" s="201">
        <v>0</v>
      </c>
      <c r="L33" s="201">
        <v>1</v>
      </c>
      <c r="M33" s="34"/>
      <c r="N33" s="200" t="s">
        <v>129</v>
      </c>
      <c r="O33" s="34"/>
      <c r="P33" s="36" t="s">
        <v>106</v>
      </c>
      <c r="Q33" s="34"/>
      <c r="R33" s="37">
        <f t="shared" si="0"/>
        <v>0</v>
      </c>
      <c r="S33" s="37">
        <f t="shared" si="0"/>
        <v>0</v>
      </c>
      <c r="T33" s="37">
        <f t="shared" si="0"/>
        <v>43388.531228800006</v>
      </c>
      <c r="U33" s="37">
        <f t="shared" si="1"/>
        <v>43388.531228800006</v>
      </c>
      <c r="W33" s="2"/>
      <c r="X33" s="2"/>
      <c r="Y33" s="2"/>
      <c r="Z33" s="2"/>
      <c r="AA33" s="2"/>
      <c r="AC33" s="2"/>
      <c r="AD33" s="2"/>
      <c r="AE33" s="2"/>
      <c r="AF33" s="2"/>
    </row>
    <row r="34" spans="1:32" ht="14.4" x14ac:dyDescent="0.35">
      <c r="A34" s="202"/>
      <c r="B34" s="31" t="s">
        <v>131</v>
      </c>
      <c r="C34" s="32"/>
      <c r="D34" s="200" t="s">
        <v>129</v>
      </c>
      <c r="E34" s="34"/>
      <c r="F34" s="35">
        <v>30981.760000000002</v>
      </c>
      <c r="G34" s="35">
        <v>33353.678363600004</v>
      </c>
      <c r="H34" s="35">
        <v>43206.291228800001</v>
      </c>
      <c r="I34" s="34"/>
      <c r="J34" s="201">
        <v>14</v>
      </c>
      <c r="K34" s="201">
        <v>14</v>
      </c>
      <c r="L34" s="201">
        <v>14</v>
      </c>
      <c r="M34" s="34"/>
      <c r="N34" s="200" t="s">
        <v>129</v>
      </c>
      <c r="O34" s="34"/>
      <c r="P34" s="36" t="s">
        <v>106</v>
      </c>
      <c r="Q34" s="34"/>
      <c r="R34" s="37">
        <f t="shared" si="0"/>
        <v>433744.64000000001</v>
      </c>
      <c r="S34" s="37">
        <f t="shared" si="0"/>
        <v>466951.49709040008</v>
      </c>
      <c r="T34" s="37">
        <f t="shared" si="0"/>
        <v>604888.07720319997</v>
      </c>
      <c r="U34" s="37">
        <f t="shared" si="1"/>
        <v>1505584.2142936001</v>
      </c>
      <c r="W34" s="2"/>
      <c r="X34" s="2"/>
      <c r="Y34" s="2"/>
      <c r="Z34" s="2"/>
      <c r="AA34" s="2"/>
      <c r="AC34" s="2"/>
      <c r="AD34" s="2"/>
      <c r="AE34" s="2"/>
      <c r="AF34" s="2"/>
    </row>
    <row r="35" spans="1:32" ht="14.4" x14ac:dyDescent="0.35">
      <c r="A35" s="202"/>
      <c r="B35" s="31" t="s">
        <v>132</v>
      </c>
      <c r="C35" s="32"/>
      <c r="D35" s="200" t="s">
        <v>129</v>
      </c>
      <c r="E35" s="34"/>
      <c r="F35" s="35">
        <v>26445.200000000001</v>
      </c>
      <c r="G35" s="35">
        <v>28554.079758920001</v>
      </c>
      <c r="H35" s="35">
        <v>36959.059313360005</v>
      </c>
      <c r="I35" s="34"/>
      <c r="J35" s="201">
        <v>16</v>
      </c>
      <c r="K35" s="201">
        <v>16</v>
      </c>
      <c r="L35" s="201">
        <v>15</v>
      </c>
      <c r="M35" s="34"/>
      <c r="N35" s="200" t="s">
        <v>129</v>
      </c>
      <c r="O35" s="34"/>
      <c r="P35" s="36" t="s">
        <v>106</v>
      </c>
      <c r="Q35" s="34"/>
      <c r="R35" s="37">
        <f t="shared" si="0"/>
        <v>423123.20000000001</v>
      </c>
      <c r="S35" s="37">
        <f t="shared" si="0"/>
        <v>456865.27614272002</v>
      </c>
      <c r="T35" s="37">
        <f t="shared" si="0"/>
        <v>554385.88970040006</v>
      </c>
      <c r="U35" s="37">
        <f t="shared" si="1"/>
        <v>1434374.36584312</v>
      </c>
      <c r="W35" s="2"/>
      <c r="X35" s="2"/>
      <c r="Y35" s="2"/>
      <c r="Z35" s="2"/>
      <c r="AA35" s="2"/>
      <c r="AC35" s="2"/>
      <c r="AD35" s="2"/>
      <c r="AE35" s="2"/>
      <c r="AF35" s="2"/>
    </row>
    <row r="36" spans="1:32" ht="14.4" x14ac:dyDescent="0.35">
      <c r="A36" s="203"/>
      <c r="B36" s="31"/>
      <c r="C36" s="32"/>
      <c r="D36" s="200" t="s">
        <v>129</v>
      </c>
      <c r="E36" s="34"/>
      <c r="F36" s="35">
        <v>478.15</v>
      </c>
      <c r="G36" s="35">
        <v>478.15</v>
      </c>
      <c r="H36" s="35">
        <v>478.15</v>
      </c>
      <c r="I36" s="34"/>
      <c r="J36" s="201">
        <v>2748.2951375091498</v>
      </c>
      <c r="K36" s="204">
        <v>2409.9683571119936</v>
      </c>
      <c r="L36" s="204">
        <v>3933.3364840545037</v>
      </c>
      <c r="M36" s="34"/>
      <c r="N36" s="200" t="s">
        <v>129</v>
      </c>
      <c r="O36" s="34"/>
      <c r="P36" s="36" t="s">
        <v>106</v>
      </c>
      <c r="Q36" s="34"/>
      <c r="R36" s="37">
        <f t="shared" si="0"/>
        <v>1314097.3199999998</v>
      </c>
      <c r="S36" s="37">
        <f t="shared" si="0"/>
        <v>1152326.3699530996</v>
      </c>
      <c r="T36" s="37">
        <f t="shared" si="0"/>
        <v>1880724.8398506609</v>
      </c>
      <c r="U36" s="37">
        <f t="shared" si="1"/>
        <v>4347148.5298037603</v>
      </c>
      <c r="W36" s="2"/>
      <c r="X36" s="2"/>
      <c r="Y36" s="2"/>
      <c r="Z36" s="2"/>
      <c r="AA36" s="2"/>
      <c r="AC36" s="2"/>
      <c r="AD36" s="2"/>
      <c r="AE36" s="2"/>
      <c r="AF36" s="2"/>
    </row>
    <row r="37" spans="1:32" ht="14.4" hidden="1" x14ac:dyDescent="0.35">
      <c r="A37" s="30"/>
      <c r="B37" s="31"/>
      <c r="C37" s="32"/>
      <c r="D37" s="33"/>
      <c r="E37" s="34"/>
      <c r="F37" s="35"/>
      <c r="G37" s="35"/>
      <c r="H37" s="35"/>
      <c r="I37" s="34"/>
      <c r="J37" s="33"/>
      <c r="K37" s="33"/>
      <c r="L37" s="33"/>
      <c r="M37" s="34"/>
      <c r="N37" s="33"/>
      <c r="O37" s="34"/>
      <c r="P37" s="36"/>
      <c r="Q37" s="34"/>
      <c r="R37" s="37"/>
      <c r="S37" s="37"/>
      <c r="T37" s="37"/>
      <c r="U37" s="37"/>
      <c r="W37" s="2"/>
      <c r="X37" s="2"/>
      <c r="Y37" s="2"/>
      <c r="Z37" s="2"/>
      <c r="AA37" s="2"/>
      <c r="AC37" s="2"/>
      <c r="AD37" s="2"/>
      <c r="AE37" s="2"/>
      <c r="AF37" s="2"/>
    </row>
    <row r="38" spans="1:32" ht="14.4" hidden="1" x14ac:dyDescent="0.35">
      <c r="A38" s="30"/>
      <c r="B38" s="31"/>
      <c r="C38" s="32"/>
      <c r="D38" s="33"/>
      <c r="E38" s="34"/>
      <c r="F38" s="35"/>
      <c r="G38" s="35"/>
      <c r="H38" s="35"/>
      <c r="I38" s="34"/>
      <c r="J38" s="33"/>
      <c r="K38" s="33"/>
      <c r="L38" s="33"/>
      <c r="M38" s="34"/>
      <c r="N38" s="33"/>
      <c r="O38" s="34"/>
      <c r="P38" s="36"/>
      <c r="Q38" s="34"/>
      <c r="R38" s="37"/>
      <c r="S38" s="37"/>
      <c r="T38" s="37"/>
      <c r="U38" s="37">
        <f t="shared" si="1"/>
        <v>0</v>
      </c>
      <c r="W38" s="2"/>
      <c r="X38" s="2"/>
      <c r="Y38" s="2"/>
      <c r="Z38" s="2"/>
      <c r="AA38" s="2"/>
      <c r="AC38" s="2"/>
      <c r="AD38" s="2"/>
      <c r="AE38" s="2"/>
      <c r="AF38" s="2"/>
    </row>
    <row r="39" spans="1:32" ht="14.4" hidden="1" x14ac:dyDescent="0.35">
      <c r="A39" s="30"/>
      <c r="B39" s="31"/>
      <c r="C39" s="32"/>
      <c r="D39" s="33"/>
      <c r="E39" s="34"/>
      <c r="F39" s="35"/>
      <c r="G39" s="35"/>
      <c r="H39" s="35"/>
      <c r="I39" s="34"/>
      <c r="J39" s="33"/>
      <c r="K39" s="33"/>
      <c r="L39" s="33"/>
      <c r="M39" s="34"/>
      <c r="N39" s="33"/>
      <c r="O39" s="34"/>
      <c r="P39" s="36"/>
      <c r="Q39" s="34"/>
      <c r="R39" s="37"/>
      <c r="S39" s="37"/>
      <c r="T39" s="37"/>
      <c r="U39" s="37">
        <f t="shared" si="1"/>
        <v>0</v>
      </c>
      <c r="W39" s="2"/>
      <c r="X39" s="2"/>
      <c r="Y39" s="2"/>
      <c r="Z39" s="2"/>
      <c r="AA39" s="2"/>
      <c r="AC39" s="2"/>
      <c r="AD39" s="2"/>
      <c r="AE39" s="2"/>
      <c r="AF39" s="2"/>
    </row>
    <row r="40" spans="1:32" ht="14.4" hidden="1" x14ac:dyDescent="0.35">
      <c r="A40" s="33"/>
      <c r="B40" s="38"/>
      <c r="C40" s="32"/>
      <c r="D40" s="33"/>
      <c r="E40" s="39"/>
      <c r="F40" s="35"/>
      <c r="G40" s="35"/>
      <c r="H40" s="35"/>
      <c r="I40" s="39"/>
      <c r="J40" s="33"/>
      <c r="K40" s="33"/>
      <c r="L40" s="33"/>
      <c r="M40" s="39"/>
      <c r="N40" s="33"/>
      <c r="O40" s="39"/>
      <c r="P40" s="36"/>
      <c r="Q40" s="39"/>
      <c r="R40" s="40"/>
      <c r="S40" s="40"/>
      <c r="T40" s="40"/>
      <c r="U40" s="37">
        <f t="shared" si="1"/>
        <v>0</v>
      </c>
      <c r="V40" s="41"/>
      <c r="W40" s="2">
        <v>195358654.53000009</v>
      </c>
      <c r="X40" s="2">
        <v>196646568.9300001</v>
      </c>
      <c r="Y40" s="205">
        <v>196646568.9300001</v>
      </c>
      <c r="Z40" s="2"/>
      <c r="AA40" s="2">
        <f>SUM(W40:Y40)</f>
        <v>588651792.39000022</v>
      </c>
      <c r="AC40" s="2"/>
      <c r="AD40" s="2"/>
      <c r="AE40" s="2"/>
      <c r="AF40" s="2"/>
    </row>
    <row r="41" spans="1:32" ht="14.4" x14ac:dyDescent="0.35">
      <c r="A41" s="33"/>
      <c r="B41" s="31"/>
      <c r="C41" s="32"/>
      <c r="D41" s="33"/>
      <c r="E41" s="39"/>
      <c r="F41" s="35"/>
      <c r="G41" s="35"/>
      <c r="H41" s="35"/>
      <c r="I41" s="39"/>
      <c r="J41" s="43"/>
      <c r="K41" s="43"/>
      <c r="L41" s="43"/>
      <c r="M41" s="39"/>
      <c r="N41" s="33"/>
      <c r="O41" s="39"/>
      <c r="P41" s="36"/>
      <c r="Q41" s="39"/>
      <c r="R41" s="37"/>
      <c r="S41" s="37"/>
      <c r="T41" s="37"/>
      <c r="U41" s="37"/>
      <c r="W41" s="27">
        <v>1925562.5999999999</v>
      </c>
      <c r="X41" s="27">
        <v>1944945.5999999999</v>
      </c>
      <c r="Y41" s="42">
        <v>1944945.5999999999</v>
      </c>
      <c r="AA41" s="27">
        <f t="shared" ref="AA41:AA64" si="2">SUM(W41:Y41)</f>
        <v>5815453.7999999998</v>
      </c>
      <c r="AC41" s="2"/>
      <c r="AD41" s="2"/>
      <c r="AE41" s="2"/>
      <c r="AF41" s="2"/>
    </row>
    <row r="42" spans="1:32" ht="14.4" x14ac:dyDescent="0.35">
      <c r="A42" s="33"/>
      <c r="B42" s="31"/>
      <c r="C42" s="32"/>
      <c r="D42" s="33"/>
      <c r="E42" s="39"/>
      <c r="F42" s="35"/>
      <c r="G42" s="35"/>
      <c r="H42" s="35"/>
      <c r="I42" s="39"/>
      <c r="J42" s="43"/>
      <c r="K42" s="43"/>
      <c r="L42" s="43"/>
      <c r="M42" s="39"/>
      <c r="N42" s="33"/>
      <c r="O42" s="39"/>
      <c r="P42" s="36"/>
      <c r="Q42" s="39"/>
      <c r="R42" s="37"/>
      <c r="S42" s="37"/>
      <c r="T42" s="37"/>
      <c r="U42" s="37"/>
      <c r="W42" s="27">
        <v>6654539.3499999996</v>
      </c>
      <c r="X42" s="27">
        <v>6721453.0500000007</v>
      </c>
      <c r="Y42" s="42">
        <v>6721453.0500000007</v>
      </c>
      <c r="AA42" s="27">
        <f t="shared" si="2"/>
        <v>20097445.450000003</v>
      </c>
      <c r="AC42" s="2"/>
      <c r="AD42" s="2"/>
      <c r="AE42" s="2"/>
      <c r="AF42" s="2"/>
    </row>
    <row r="43" spans="1:32" ht="14.4" x14ac:dyDescent="0.35">
      <c r="A43" s="33"/>
      <c r="B43" s="31"/>
      <c r="C43" s="44"/>
      <c r="D43" s="33"/>
      <c r="E43" s="39"/>
      <c r="F43" s="35"/>
      <c r="G43" s="35"/>
      <c r="H43" s="35"/>
      <c r="I43" s="39"/>
      <c r="J43" s="43"/>
      <c r="K43" s="43"/>
      <c r="L43" s="43"/>
      <c r="M43" s="39"/>
      <c r="N43" s="33"/>
      <c r="O43" s="39"/>
      <c r="P43" s="36"/>
      <c r="Q43" s="39"/>
      <c r="R43" s="37"/>
      <c r="S43" s="37"/>
      <c r="T43" s="37"/>
      <c r="U43" s="37"/>
      <c r="W43" s="27">
        <v>25941857.5</v>
      </c>
      <c r="X43" s="27">
        <v>26202637.5</v>
      </c>
      <c r="Y43" s="42">
        <v>26202637.5</v>
      </c>
      <c r="AA43" s="27">
        <f t="shared" si="2"/>
        <v>78347132.5</v>
      </c>
      <c r="AC43" s="2"/>
      <c r="AD43" s="2"/>
      <c r="AE43" s="2"/>
      <c r="AF43" s="2"/>
    </row>
    <row r="44" spans="1:32" ht="14.4" x14ac:dyDescent="0.35">
      <c r="A44" s="33"/>
      <c r="B44" s="45"/>
      <c r="C44" s="44"/>
      <c r="D44" s="33"/>
      <c r="E44" s="39"/>
      <c r="F44" s="35"/>
      <c r="G44" s="35"/>
      <c r="H44" s="35"/>
      <c r="I44" s="39"/>
      <c r="J44" s="43"/>
      <c r="K44" s="43"/>
      <c r="L44" s="43"/>
      <c r="M44" s="39"/>
      <c r="N44" s="33"/>
      <c r="O44" s="39"/>
      <c r="P44" s="36"/>
      <c r="Q44" s="39"/>
      <c r="R44" s="37"/>
      <c r="S44" s="37"/>
      <c r="T44" s="37"/>
      <c r="U44" s="37"/>
      <c r="W44" s="27">
        <v>64241386.349999994</v>
      </c>
      <c r="X44" s="27">
        <v>64887782.849999994</v>
      </c>
      <c r="Y44" s="42">
        <v>64887782.849999994</v>
      </c>
      <c r="AA44" s="27">
        <f t="shared" si="2"/>
        <v>194016952.04999998</v>
      </c>
      <c r="AC44" s="2"/>
      <c r="AD44" s="2"/>
      <c r="AE44" s="2"/>
      <c r="AF44" s="2"/>
    </row>
    <row r="45" spans="1:32" ht="14.4" x14ac:dyDescent="0.35">
      <c r="A45" s="33"/>
      <c r="B45" s="45"/>
      <c r="C45" s="32"/>
      <c r="D45" s="33"/>
      <c r="E45" s="39"/>
      <c r="F45" s="35"/>
      <c r="G45" s="35"/>
      <c r="H45" s="35"/>
      <c r="I45" s="39"/>
      <c r="J45" s="43"/>
      <c r="K45" s="43"/>
      <c r="L45" s="43"/>
      <c r="M45" s="39"/>
      <c r="N45" s="33"/>
      <c r="O45" s="39"/>
      <c r="P45" s="36"/>
      <c r="Q45" s="39"/>
      <c r="R45" s="37"/>
      <c r="S45" s="37"/>
      <c r="T45" s="37"/>
      <c r="U45" s="37"/>
      <c r="W45" s="27">
        <v>114990</v>
      </c>
      <c r="X45" s="27">
        <v>116145</v>
      </c>
      <c r="Y45" s="42">
        <v>116145</v>
      </c>
      <c r="AA45" s="27">
        <f t="shared" si="2"/>
        <v>347280</v>
      </c>
      <c r="AC45" s="2"/>
      <c r="AD45" s="2"/>
      <c r="AE45" s="2"/>
      <c r="AF45" s="2"/>
    </row>
    <row r="46" spans="1:32" ht="14.4" x14ac:dyDescent="0.35">
      <c r="A46" s="33"/>
      <c r="B46" s="31"/>
      <c r="C46" s="32"/>
      <c r="D46" s="33"/>
      <c r="E46" s="39"/>
      <c r="F46" s="35"/>
      <c r="G46" s="35"/>
      <c r="H46" s="35"/>
      <c r="I46" s="39"/>
      <c r="J46" s="43"/>
      <c r="K46" s="43"/>
      <c r="L46" s="43"/>
      <c r="M46" s="39"/>
      <c r="N46" s="33"/>
      <c r="O46" s="39"/>
      <c r="P46" s="36"/>
      <c r="Q46" s="39"/>
      <c r="R46" s="37"/>
      <c r="S46" s="37"/>
      <c r="T46" s="37"/>
      <c r="U46" s="37"/>
      <c r="W46" s="27">
        <v>3031934.85</v>
      </c>
      <c r="X46" s="27">
        <v>3062398.5</v>
      </c>
      <c r="Y46" s="42">
        <v>3062398.5</v>
      </c>
      <c r="AA46" s="27">
        <f t="shared" si="2"/>
        <v>9156731.8499999996</v>
      </c>
      <c r="AC46" s="2"/>
      <c r="AD46" s="2"/>
      <c r="AE46" s="2"/>
      <c r="AF46" s="2"/>
    </row>
    <row r="47" spans="1:32" ht="14.4" x14ac:dyDescent="0.35">
      <c r="A47" s="33"/>
      <c r="B47" s="31"/>
      <c r="C47" s="32"/>
      <c r="D47" s="33"/>
      <c r="E47" s="39"/>
      <c r="F47" s="35"/>
      <c r="G47" s="35"/>
      <c r="H47" s="35"/>
      <c r="I47" s="39"/>
      <c r="J47" s="33"/>
      <c r="K47" s="33"/>
      <c r="L47" s="33"/>
      <c r="M47" s="39"/>
      <c r="N47" s="33"/>
      <c r="O47" s="39"/>
      <c r="P47" s="36"/>
      <c r="Q47" s="39"/>
      <c r="R47" s="37"/>
      <c r="S47" s="37"/>
      <c r="T47" s="37"/>
      <c r="U47" s="37"/>
      <c r="W47" s="27">
        <v>13817059.199999999</v>
      </c>
      <c r="X47" s="27">
        <v>13956062.399999999</v>
      </c>
      <c r="Y47" s="42">
        <v>13956062.399999999</v>
      </c>
      <c r="AA47" s="27">
        <f t="shared" si="2"/>
        <v>41729184</v>
      </c>
      <c r="AC47" s="2"/>
      <c r="AD47" s="2"/>
      <c r="AE47" s="2"/>
      <c r="AF47" s="2"/>
    </row>
    <row r="48" spans="1:32" ht="14.4" x14ac:dyDescent="0.35">
      <c r="A48" s="33"/>
      <c r="B48" s="31"/>
      <c r="C48" s="32"/>
      <c r="D48" s="33"/>
      <c r="E48" s="39"/>
      <c r="F48" s="35"/>
      <c r="G48" s="35"/>
      <c r="H48" s="35"/>
      <c r="I48" s="39"/>
      <c r="J48" s="33"/>
      <c r="K48" s="33"/>
      <c r="L48" s="33"/>
      <c r="M48" s="39"/>
      <c r="N48" s="33"/>
      <c r="O48" s="39"/>
      <c r="P48" s="36"/>
      <c r="Q48" s="39"/>
      <c r="R48" s="37"/>
      <c r="S48" s="37"/>
      <c r="T48" s="37"/>
      <c r="U48" s="37"/>
      <c r="W48" s="27">
        <v>3084165</v>
      </c>
      <c r="X48" s="27">
        <v>3115192.5</v>
      </c>
      <c r="Y48" s="42">
        <v>3115192.5</v>
      </c>
      <c r="AA48" s="27">
        <f t="shared" si="2"/>
        <v>9314550</v>
      </c>
      <c r="AC48" s="2"/>
      <c r="AD48" s="2"/>
      <c r="AE48" s="2"/>
      <c r="AF48" s="2"/>
    </row>
    <row r="49" spans="1:32" ht="14.4" x14ac:dyDescent="0.35">
      <c r="A49" s="33"/>
      <c r="B49" s="31"/>
      <c r="C49" s="32"/>
      <c r="D49" s="33"/>
      <c r="E49" s="39"/>
      <c r="F49" s="35"/>
      <c r="G49" s="35"/>
      <c r="H49" s="35"/>
      <c r="I49" s="39"/>
      <c r="J49" s="43"/>
      <c r="K49" s="43"/>
      <c r="L49" s="43"/>
      <c r="M49" s="39"/>
      <c r="N49" s="33"/>
      <c r="O49" s="39"/>
      <c r="P49" s="36"/>
      <c r="Q49" s="39"/>
      <c r="R49" s="37"/>
      <c r="S49" s="37"/>
      <c r="T49" s="37"/>
      <c r="U49" s="37"/>
      <c r="W49" s="27">
        <v>240926.34999999998</v>
      </c>
      <c r="X49" s="27">
        <v>243350.09999999998</v>
      </c>
      <c r="Y49" s="42">
        <v>243350.09999999998</v>
      </c>
      <c r="AA49" s="27">
        <f t="shared" si="2"/>
        <v>727626.54999999993</v>
      </c>
      <c r="AC49" s="2"/>
      <c r="AD49" s="2"/>
      <c r="AE49" s="2"/>
      <c r="AF49" s="2"/>
    </row>
    <row r="50" spans="1:32" ht="14.4" x14ac:dyDescent="0.35">
      <c r="A50" s="33"/>
      <c r="B50" s="31"/>
      <c r="C50" s="32"/>
      <c r="D50" s="33"/>
      <c r="E50" s="39"/>
      <c r="F50" s="35"/>
      <c r="G50" s="35"/>
      <c r="H50" s="35"/>
      <c r="I50" s="39"/>
      <c r="J50" s="33"/>
      <c r="K50" s="33"/>
      <c r="L50" s="33"/>
      <c r="M50" s="39"/>
      <c r="N50" s="33"/>
      <c r="O50" s="39"/>
      <c r="P50" s="36"/>
      <c r="Q50" s="39"/>
      <c r="R50" s="37"/>
      <c r="S50" s="37"/>
      <c r="T50" s="37"/>
      <c r="U50" s="37"/>
      <c r="W50" s="27">
        <v>6505014.6000000006</v>
      </c>
      <c r="X50" s="27">
        <v>6570452.7000000011</v>
      </c>
      <c r="Y50" s="42">
        <v>6570452.7000000011</v>
      </c>
      <c r="AA50" s="27">
        <f t="shared" si="2"/>
        <v>19645920</v>
      </c>
      <c r="AC50" s="2"/>
      <c r="AD50" s="2"/>
      <c r="AE50" s="2"/>
      <c r="AF50" s="2"/>
    </row>
    <row r="51" spans="1:32" ht="14.4" x14ac:dyDescent="0.35">
      <c r="A51" s="33"/>
      <c r="B51" s="31"/>
      <c r="C51" s="32"/>
      <c r="D51" s="33"/>
      <c r="E51" s="39"/>
      <c r="F51" s="35"/>
      <c r="G51" s="35"/>
      <c r="H51" s="35"/>
      <c r="I51" s="39"/>
      <c r="J51" s="33"/>
      <c r="K51" s="33"/>
      <c r="L51" s="33"/>
      <c r="M51" s="39"/>
      <c r="N51" s="33"/>
      <c r="O51" s="39"/>
      <c r="P51" s="36"/>
      <c r="Q51" s="39"/>
      <c r="R51" s="37"/>
      <c r="S51" s="37"/>
      <c r="T51" s="37"/>
      <c r="U51" s="37"/>
      <c r="W51" s="27">
        <v>2478110.4</v>
      </c>
      <c r="X51" s="27">
        <v>2503040.4</v>
      </c>
      <c r="Y51" s="42">
        <v>2503040.4</v>
      </c>
      <c r="AA51" s="27">
        <f t="shared" si="2"/>
        <v>7484191.1999999993</v>
      </c>
      <c r="AC51" s="2"/>
      <c r="AD51" s="2"/>
      <c r="AE51" s="2"/>
      <c r="AF51" s="2"/>
    </row>
    <row r="52" spans="1:32" ht="14.4" x14ac:dyDescent="0.35">
      <c r="A52" s="33"/>
      <c r="B52" s="31"/>
      <c r="C52" s="39"/>
      <c r="D52" s="33"/>
      <c r="E52" s="39"/>
      <c r="F52" s="35"/>
      <c r="G52" s="35"/>
      <c r="H52" s="35"/>
      <c r="I52" s="39"/>
      <c r="J52" s="33"/>
      <c r="K52" s="33"/>
      <c r="L52" s="33"/>
      <c r="M52" s="39"/>
      <c r="N52" s="33"/>
      <c r="O52" s="39"/>
      <c r="P52" s="36"/>
      <c r="Q52" s="39"/>
      <c r="R52" s="37"/>
      <c r="S52" s="37"/>
      <c r="T52" s="37"/>
      <c r="U52" s="37"/>
      <c r="W52" s="27">
        <v>739044</v>
      </c>
      <c r="X52" s="27">
        <v>739044</v>
      </c>
      <c r="Y52" s="42">
        <v>739044</v>
      </c>
      <c r="AA52" s="27">
        <f t="shared" si="2"/>
        <v>2217132</v>
      </c>
      <c r="AC52" s="2"/>
      <c r="AD52" s="2"/>
      <c r="AE52" s="2"/>
      <c r="AF52" s="2"/>
    </row>
    <row r="53" spans="1:32" ht="14.4" x14ac:dyDescent="0.35">
      <c r="A53" s="33"/>
      <c r="B53" s="45"/>
      <c r="C53" s="39"/>
      <c r="D53" s="33"/>
      <c r="E53" s="39"/>
      <c r="F53" s="35"/>
      <c r="G53" s="35"/>
      <c r="H53" s="35"/>
      <c r="I53" s="39"/>
      <c r="J53" s="33"/>
      <c r="K53" s="33"/>
      <c r="L53" s="33"/>
      <c r="M53" s="39"/>
      <c r="N53" s="33"/>
      <c r="O53" s="39"/>
      <c r="P53" s="36"/>
      <c r="Q53" s="39"/>
      <c r="R53" s="37"/>
      <c r="S53" s="37"/>
      <c r="T53" s="37"/>
      <c r="U53" s="37"/>
      <c r="W53" s="27">
        <v>184761</v>
      </c>
      <c r="X53" s="27">
        <v>184761</v>
      </c>
      <c r="Y53" s="42">
        <v>184761</v>
      </c>
      <c r="AA53" s="27">
        <f t="shared" si="2"/>
        <v>554283</v>
      </c>
      <c r="AC53" s="2"/>
      <c r="AD53" s="2"/>
      <c r="AE53" s="2"/>
      <c r="AF53" s="2"/>
    </row>
    <row r="54" spans="1:32" ht="14.4" x14ac:dyDescent="0.35">
      <c r="A54" s="33"/>
      <c r="B54" s="31"/>
      <c r="C54" s="39"/>
      <c r="D54" s="33"/>
      <c r="E54" s="39"/>
      <c r="F54" s="35"/>
      <c r="G54" s="35"/>
      <c r="H54" s="35"/>
      <c r="I54" s="39"/>
      <c r="J54" s="33"/>
      <c r="K54" s="33"/>
      <c r="L54" s="33"/>
      <c r="M54" s="39"/>
      <c r="N54" s="33"/>
      <c r="O54" s="39"/>
      <c r="P54" s="36"/>
      <c r="Q54" s="39"/>
      <c r="R54" s="37"/>
      <c r="S54" s="37"/>
      <c r="T54" s="37"/>
      <c r="U54" s="37"/>
      <c r="W54" s="27">
        <v>739044</v>
      </c>
      <c r="X54" s="27">
        <v>739044</v>
      </c>
      <c r="Y54" s="42">
        <v>739044</v>
      </c>
      <c r="AA54" s="27">
        <f t="shared" si="2"/>
        <v>2217132</v>
      </c>
      <c r="AC54" s="2"/>
      <c r="AD54" s="2"/>
      <c r="AE54" s="2"/>
      <c r="AF54" s="2"/>
    </row>
    <row r="55" spans="1:32" ht="14.4" x14ac:dyDescent="0.35">
      <c r="A55" s="33"/>
      <c r="B55" s="31"/>
      <c r="C55" s="39"/>
      <c r="D55" s="33"/>
      <c r="E55" s="39"/>
      <c r="F55" s="35"/>
      <c r="G55" s="35"/>
      <c r="H55" s="35"/>
      <c r="I55" s="39"/>
      <c r="J55" s="33"/>
      <c r="K55" s="33"/>
      <c r="L55" s="33"/>
      <c r="M55" s="39"/>
      <c r="N55" s="33"/>
      <c r="O55" s="39"/>
      <c r="P55" s="36"/>
      <c r="Q55" s="39"/>
      <c r="R55" s="37"/>
      <c r="S55" s="37"/>
      <c r="T55" s="37"/>
      <c r="U55" s="37"/>
      <c r="W55" s="27">
        <v>1583894.25</v>
      </c>
      <c r="X55" s="27">
        <v>1583894.25</v>
      </c>
      <c r="Y55" s="42">
        <v>1583894.25</v>
      </c>
      <c r="AA55" s="27">
        <f t="shared" si="2"/>
        <v>4751682.75</v>
      </c>
      <c r="AC55" s="2"/>
      <c r="AD55" s="2"/>
      <c r="AE55" s="2"/>
      <c r="AF55" s="2"/>
    </row>
    <row r="56" spans="1:32" ht="14.4" x14ac:dyDescent="0.35">
      <c r="A56" s="33"/>
      <c r="B56" s="45"/>
      <c r="C56" s="39"/>
      <c r="D56" s="33"/>
      <c r="E56" s="39"/>
      <c r="F56" s="35"/>
      <c r="G56" s="35"/>
      <c r="H56" s="35"/>
      <c r="I56" s="39"/>
      <c r="J56" s="33"/>
      <c r="K56" s="33"/>
      <c r="L56" s="33"/>
      <c r="M56" s="39"/>
      <c r="N56" s="33"/>
      <c r="O56" s="39"/>
      <c r="P56" s="36"/>
      <c r="Q56" s="39"/>
      <c r="R56" s="37"/>
      <c r="S56" s="37"/>
      <c r="T56" s="37"/>
      <c r="U56" s="37"/>
      <c r="W56" s="27">
        <v>279510.75</v>
      </c>
      <c r="X56" s="27">
        <v>279510.75</v>
      </c>
      <c r="Y56" s="42">
        <v>279510.75</v>
      </c>
      <c r="AA56" s="27">
        <f t="shared" si="2"/>
        <v>838532.25</v>
      </c>
      <c r="AC56" s="2"/>
      <c r="AD56" s="2"/>
      <c r="AE56" s="2"/>
      <c r="AF56" s="2"/>
    </row>
    <row r="57" spans="1:32" ht="14.4" x14ac:dyDescent="0.35">
      <c r="A57" s="33"/>
      <c r="B57" s="31"/>
      <c r="C57" s="39"/>
      <c r="D57" s="33"/>
      <c r="E57" s="39"/>
      <c r="F57" s="35"/>
      <c r="G57" s="35"/>
      <c r="H57" s="35"/>
      <c r="I57" s="39"/>
      <c r="J57" s="33"/>
      <c r="K57" s="33"/>
      <c r="L57" s="33"/>
      <c r="M57" s="39"/>
      <c r="N57" s="33"/>
      <c r="O57" s="39"/>
      <c r="P57" s="36"/>
      <c r="Q57" s="39"/>
      <c r="R57" s="37"/>
      <c r="S57" s="37"/>
      <c r="T57" s="37"/>
      <c r="U57" s="37"/>
      <c r="W57" s="27">
        <v>892519.64999999991</v>
      </c>
      <c r="X57" s="27">
        <v>892519.64999999991</v>
      </c>
      <c r="Y57" s="42">
        <v>892519.64999999991</v>
      </c>
      <c r="AA57" s="27">
        <f t="shared" si="2"/>
        <v>2677558.9499999997</v>
      </c>
      <c r="AC57" s="2"/>
      <c r="AD57" s="2"/>
      <c r="AE57" s="2"/>
      <c r="AF57" s="2"/>
    </row>
    <row r="58" spans="1:32" ht="14.4" x14ac:dyDescent="0.35">
      <c r="A58" s="33"/>
      <c r="B58" s="31"/>
      <c r="C58" s="39"/>
      <c r="D58" s="33"/>
      <c r="E58" s="39"/>
      <c r="F58" s="35"/>
      <c r="G58" s="35"/>
      <c r="H58" s="35"/>
      <c r="I58" s="39"/>
      <c r="J58" s="33"/>
      <c r="K58" s="33"/>
      <c r="L58" s="33"/>
      <c r="M58" s="39"/>
      <c r="N58" s="33"/>
      <c r="O58" s="39"/>
      <c r="P58" s="36"/>
      <c r="Q58" s="39"/>
      <c r="R58" s="37"/>
      <c r="S58" s="37"/>
      <c r="T58" s="37"/>
      <c r="U58" s="37"/>
      <c r="W58" s="27">
        <v>486828.9</v>
      </c>
      <c r="X58" s="27">
        <v>486828.9</v>
      </c>
      <c r="Y58" s="42">
        <v>486828.9</v>
      </c>
      <c r="AA58" s="27">
        <f t="shared" si="2"/>
        <v>1460486.7000000002</v>
      </c>
      <c r="AC58" s="2"/>
      <c r="AD58" s="2"/>
      <c r="AE58" s="2"/>
      <c r="AF58" s="2"/>
    </row>
    <row r="59" spans="1:32" ht="14.4" x14ac:dyDescent="0.35">
      <c r="A59" s="33"/>
      <c r="B59" s="31"/>
      <c r="C59" s="39"/>
      <c r="D59" s="33"/>
      <c r="E59" s="39"/>
      <c r="F59" s="35"/>
      <c r="G59" s="35"/>
      <c r="H59" s="35"/>
      <c r="I59" s="39"/>
      <c r="J59" s="33"/>
      <c r="K59" s="33"/>
      <c r="L59" s="33"/>
      <c r="M59" s="39"/>
      <c r="N59" s="33"/>
      <c r="O59" s="39"/>
      <c r="P59" s="36"/>
      <c r="Q59" s="39"/>
      <c r="R59" s="37"/>
      <c r="S59" s="37"/>
      <c r="T59" s="37"/>
      <c r="U59" s="37"/>
      <c r="W59" s="27">
        <v>50401.799999999996</v>
      </c>
      <c r="X59" s="27">
        <v>50401.799999999996</v>
      </c>
      <c r="Y59" s="42">
        <v>50401.799999999996</v>
      </c>
      <c r="AA59" s="27">
        <f t="shared" si="2"/>
        <v>151205.4</v>
      </c>
      <c r="AC59" s="2"/>
      <c r="AD59" s="2"/>
      <c r="AE59" s="2"/>
      <c r="AF59" s="2"/>
    </row>
    <row r="60" spans="1:32" ht="14.4" x14ac:dyDescent="0.35">
      <c r="A60" s="33"/>
      <c r="B60" s="31"/>
      <c r="C60" s="39"/>
      <c r="D60" s="33"/>
      <c r="E60" s="39"/>
      <c r="F60" s="35"/>
      <c r="G60" s="35"/>
      <c r="H60" s="35"/>
      <c r="I60" s="39"/>
      <c r="J60" s="33"/>
      <c r="K60" s="33"/>
      <c r="L60" s="33"/>
      <c r="M60" s="39"/>
      <c r="N60" s="33"/>
      <c r="O60" s="39"/>
      <c r="P60" s="36"/>
      <c r="Q60" s="39"/>
      <c r="R60" s="37"/>
      <c r="S60" s="37"/>
      <c r="T60" s="37"/>
      <c r="U60" s="37"/>
      <c r="W60" s="27">
        <v>554419.79999999993</v>
      </c>
      <c r="X60" s="27">
        <v>554419.79999999993</v>
      </c>
      <c r="Y60" s="42">
        <v>554419.79999999993</v>
      </c>
      <c r="AA60" s="27">
        <f t="shared" si="2"/>
        <v>1663259.4</v>
      </c>
      <c r="AC60" s="2"/>
      <c r="AD60" s="2"/>
      <c r="AE60" s="2"/>
      <c r="AF60" s="2"/>
    </row>
    <row r="61" spans="1:32" ht="14.4" x14ac:dyDescent="0.35">
      <c r="A61" s="33"/>
      <c r="B61" s="31"/>
      <c r="C61" s="39"/>
      <c r="D61" s="33"/>
      <c r="E61" s="39"/>
      <c r="F61" s="35"/>
      <c r="G61" s="35"/>
      <c r="H61" s="35"/>
      <c r="I61" s="39"/>
      <c r="J61" s="33"/>
      <c r="K61" s="33"/>
      <c r="L61" s="33"/>
      <c r="M61" s="39"/>
      <c r="N61" s="33"/>
      <c r="O61" s="39"/>
      <c r="P61" s="36"/>
      <c r="Q61" s="39"/>
      <c r="R61" s="37"/>
      <c r="S61" s="37"/>
      <c r="T61" s="37"/>
      <c r="U61" s="37"/>
      <c r="W61" s="27">
        <v>1209643.2</v>
      </c>
      <c r="X61" s="27">
        <v>1209643.2</v>
      </c>
      <c r="Y61" s="42">
        <v>1209643.2</v>
      </c>
      <c r="AA61" s="27">
        <f t="shared" si="2"/>
        <v>3628929.5999999996</v>
      </c>
      <c r="AC61" s="2"/>
      <c r="AD61" s="2"/>
      <c r="AE61" s="2"/>
      <c r="AF61" s="2"/>
    </row>
    <row r="62" spans="1:32" ht="14.4" x14ac:dyDescent="0.35">
      <c r="A62" s="33"/>
      <c r="B62" s="45"/>
      <c r="C62" s="39"/>
      <c r="D62" s="33"/>
      <c r="E62" s="39"/>
      <c r="F62" s="35"/>
      <c r="G62" s="35"/>
      <c r="H62" s="35"/>
      <c r="I62" s="39"/>
      <c r="J62" s="33"/>
      <c r="K62" s="33"/>
      <c r="L62" s="33"/>
      <c r="M62" s="39"/>
      <c r="N62" s="33"/>
      <c r="O62" s="39"/>
      <c r="P62" s="36"/>
      <c r="Q62" s="39"/>
      <c r="R62" s="37"/>
      <c r="S62" s="37"/>
      <c r="T62" s="37"/>
      <c r="U62" s="37"/>
      <c r="W62" s="27">
        <v>2963277.6</v>
      </c>
      <c r="X62" s="27">
        <v>2963277.6</v>
      </c>
      <c r="Y62" s="42">
        <v>2963277.6</v>
      </c>
      <c r="AA62" s="27">
        <f t="shared" si="2"/>
        <v>8889832.8000000007</v>
      </c>
      <c r="AC62" s="2"/>
      <c r="AD62" s="2"/>
      <c r="AE62" s="2"/>
      <c r="AF62" s="2"/>
    </row>
    <row r="63" spans="1:32" ht="14.4" x14ac:dyDescent="0.35">
      <c r="A63" s="33"/>
      <c r="B63" s="31"/>
      <c r="C63" s="39"/>
      <c r="D63" s="33"/>
      <c r="E63" s="39"/>
      <c r="F63" s="35"/>
      <c r="G63" s="35"/>
      <c r="H63" s="35"/>
      <c r="I63" s="39"/>
      <c r="J63" s="33"/>
      <c r="K63" s="33"/>
      <c r="L63" s="33"/>
      <c r="M63" s="39"/>
      <c r="N63" s="33"/>
      <c r="O63" s="39"/>
      <c r="P63" s="36"/>
      <c r="Q63" s="39"/>
      <c r="R63" s="37"/>
      <c r="S63" s="37"/>
      <c r="T63" s="37"/>
      <c r="U63" s="37"/>
      <c r="W63" s="27">
        <v>23897.4</v>
      </c>
      <c r="X63" s="27">
        <v>23897.4</v>
      </c>
      <c r="Y63" s="42">
        <v>23897.4</v>
      </c>
      <c r="AA63" s="27">
        <f t="shared" si="2"/>
        <v>71692.200000000012</v>
      </c>
      <c r="AC63" s="2"/>
      <c r="AD63" s="2"/>
      <c r="AE63" s="2"/>
      <c r="AF63" s="2"/>
    </row>
    <row r="64" spans="1:32" ht="14.4" x14ac:dyDescent="0.35">
      <c r="A64" s="33"/>
      <c r="B64" s="31"/>
      <c r="C64" s="39"/>
      <c r="D64" s="33"/>
      <c r="E64" s="39"/>
      <c r="F64" s="35"/>
      <c r="G64" s="35"/>
      <c r="H64" s="35"/>
      <c r="I64" s="39"/>
      <c r="J64" s="33"/>
      <c r="K64" s="33"/>
      <c r="L64" s="33"/>
      <c r="M64" s="39"/>
      <c r="N64" s="33"/>
      <c r="O64" s="39"/>
      <c r="P64" s="36"/>
      <c r="Q64" s="39"/>
      <c r="R64" s="37"/>
      <c r="S64" s="37"/>
      <c r="T64" s="37"/>
      <c r="U64" s="37"/>
      <c r="W64" s="27">
        <v>863521.5</v>
      </c>
      <c r="X64" s="27">
        <v>863521.5</v>
      </c>
      <c r="Y64" s="42">
        <v>863521.5</v>
      </c>
      <c r="AA64" s="27">
        <f t="shared" si="2"/>
        <v>2590564.5</v>
      </c>
      <c r="AC64" s="2"/>
      <c r="AD64" s="2"/>
      <c r="AE64" s="2"/>
      <c r="AF64" s="2"/>
    </row>
    <row r="66" spans="1:21" x14ac:dyDescent="0.25">
      <c r="A66" s="92"/>
      <c r="B66" s="92"/>
      <c r="D66" s="93" t="s">
        <v>10</v>
      </c>
      <c r="F66" s="94">
        <f>+SUM(F12:F64)</f>
        <v>459556.82000000012</v>
      </c>
      <c r="G66" s="94">
        <f t="shared" ref="G66:H66" si="3">+SUM(G12:G64)</f>
        <v>499128.56268187996</v>
      </c>
      <c r="H66" s="94">
        <f t="shared" si="3"/>
        <v>686815.09188973997</v>
      </c>
      <c r="J66" s="94">
        <f>+SUM(J12:J64)</f>
        <v>2885.2951375091498</v>
      </c>
      <c r="K66" s="94">
        <f t="shared" ref="K66:L66" si="4">+SUM(K12:K64)</f>
        <v>2545.9683571119936</v>
      </c>
      <c r="L66" s="94">
        <f t="shared" si="4"/>
        <v>4067.3364840545037</v>
      </c>
      <c r="N66" s="92"/>
      <c r="P66" s="92"/>
      <c r="R66" s="94">
        <f>+SUM(R12:R64)</f>
        <v>3898079.28</v>
      </c>
      <c r="S66" s="94">
        <f t="shared" ref="S66:U66" si="5">+SUM(S12:S64)</f>
        <v>3954317.52</v>
      </c>
      <c r="T66" s="94">
        <f t="shared" si="5"/>
        <v>5471007.5700000003</v>
      </c>
      <c r="U66" s="94">
        <f t="shared" si="5"/>
        <v>13323404.370000001</v>
      </c>
    </row>
    <row r="70" spans="1:21" x14ac:dyDescent="0.25">
      <c r="B70" s="83"/>
      <c r="F70" s="83"/>
      <c r="G70" s="83"/>
      <c r="H70" s="83"/>
      <c r="N70" s="83"/>
      <c r="O70" s="83"/>
      <c r="P70" s="83"/>
      <c r="Q70" s="83"/>
      <c r="R70" s="83"/>
    </row>
    <row r="71" spans="1:21" x14ac:dyDescent="0.25">
      <c r="B71" s="84" t="s">
        <v>33</v>
      </c>
      <c r="F71" s="181" t="s">
        <v>34</v>
      </c>
      <c r="G71" s="181"/>
      <c r="H71" s="181"/>
      <c r="N71" s="181" t="s">
        <v>35</v>
      </c>
      <c r="O71" s="181"/>
      <c r="P71" s="181"/>
      <c r="Q71" s="181"/>
      <c r="R71" s="181"/>
    </row>
    <row r="72" spans="1:21" x14ac:dyDescent="0.25">
      <c r="B72" s="71" t="s">
        <v>92</v>
      </c>
      <c r="F72" s="180" t="s">
        <v>79</v>
      </c>
      <c r="G72" s="180"/>
      <c r="H72" s="180"/>
      <c r="N72" s="180" t="s">
        <v>81</v>
      </c>
      <c r="O72" s="180"/>
      <c r="P72" s="180"/>
      <c r="Q72" s="180"/>
      <c r="R72" s="180"/>
    </row>
    <row r="73" spans="1:21" x14ac:dyDescent="0.25">
      <c r="B73" s="71" t="s">
        <v>93</v>
      </c>
      <c r="F73" s="180" t="s">
        <v>80</v>
      </c>
      <c r="G73" s="180"/>
      <c r="H73" s="180"/>
      <c r="N73" s="180" t="s">
        <v>82</v>
      </c>
      <c r="O73" s="180"/>
      <c r="P73" s="180"/>
      <c r="Q73" s="180"/>
      <c r="R73" s="180"/>
    </row>
  </sheetData>
  <sheetProtection insertRows="0"/>
  <mergeCells count="19">
    <mergeCell ref="A12:A36"/>
    <mergeCell ref="J9:L9"/>
    <mergeCell ref="A11:U11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  <mergeCell ref="F72:H72"/>
    <mergeCell ref="F73:H73"/>
    <mergeCell ref="N72:R72"/>
    <mergeCell ref="N73:R73"/>
    <mergeCell ref="F71:H71"/>
    <mergeCell ref="N71:R71"/>
  </mergeCells>
  <printOptions horizontalCentered="1"/>
  <pageMargins left="0.19685039370078741" right="0.19685039370078741" top="0.39370078740157483" bottom="0.39370078740157483" header="0" footer="0"/>
  <pageSetup scale="54" orientation="landscape" r:id="rId1"/>
  <headerFooter alignWithMargins="0"/>
  <ignoredErrors>
    <ignoredError sqref="F66:H66 J66:L66 R66:T6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5"/>
  <sheetViews>
    <sheetView showGridLines="0" topLeftCell="A32" zoomScaleNormal="100" workbookViewId="0">
      <selection sqref="A1:P55"/>
    </sheetView>
  </sheetViews>
  <sheetFormatPr baseColWidth="10" defaultColWidth="9.109375" defaultRowHeight="13.2" x14ac:dyDescent="0.25"/>
  <cols>
    <col min="1" max="1" width="29" style="2" customWidth="1"/>
    <col min="2" max="2" width="14" style="2" bestFit="1" customWidth="1"/>
    <col min="3" max="3" width="16.5546875" style="2" bestFit="1" customWidth="1"/>
    <col min="4" max="4" width="17.109375" style="2" bestFit="1" customWidth="1"/>
    <col min="5" max="5" width="2.109375" style="2" customWidth="1"/>
    <col min="6" max="6" width="14" style="2" bestFit="1" customWidth="1"/>
    <col min="7" max="7" width="16.5546875" style="2" bestFit="1" customWidth="1"/>
    <col min="8" max="8" width="15.88671875" style="2" bestFit="1" customWidth="1"/>
    <col min="9" max="9" width="2" style="2" customWidth="1"/>
    <col min="10" max="10" width="14" style="2" bestFit="1" customWidth="1"/>
    <col min="11" max="11" width="16.5546875" style="2" bestFit="1" customWidth="1"/>
    <col min="12" max="12" width="15.88671875" style="2" bestFit="1" customWidth="1"/>
    <col min="13" max="13" width="3.109375" style="2" customWidth="1"/>
    <col min="14" max="14" width="14" style="2" bestFit="1" customWidth="1"/>
    <col min="15" max="15" width="16.5546875" style="2" bestFit="1" customWidth="1"/>
    <col min="16" max="16" width="15.88671875" style="2" bestFit="1" customWidth="1"/>
    <col min="17" max="16384" width="9.109375" style="2"/>
  </cols>
  <sheetData>
    <row r="1" spans="1:16" customFormat="1" ht="21.75" customHeight="1" x14ac:dyDescent="0.4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customFormat="1" ht="16.8" x14ac:dyDescent="0.4">
      <c r="A2" s="191" t="s">
        <v>67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customFormat="1" ht="16.5" customHeight="1" x14ac:dyDescent="0.4">
      <c r="A3" s="190" t="s">
        <v>20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customFormat="1" ht="15" customHeight="1" x14ac:dyDescent="0.4">
      <c r="A4" s="192" t="s">
        <v>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</row>
    <row r="5" spans="1:16" customFormat="1" ht="15.75" customHeight="1" x14ac:dyDescent="0.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66"/>
      <c r="O5" s="66"/>
      <c r="P5" s="66"/>
    </row>
    <row r="6" spans="1:16" customFormat="1" ht="26.25" customHeight="1" x14ac:dyDescent="0.5">
      <c r="A6" s="174" t="s">
        <v>21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16" customFormat="1" ht="26.25" customHeight="1" x14ac:dyDescent="0.25">
      <c r="A7" s="179" t="s">
        <v>31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customFormat="1" ht="19.5" customHeight="1" x14ac:dyDescent="0.4">
      <c r="A8" s="129"/>
      <c r="B8" s="195" t="s">
        <v>22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32"/>
      <c r="N8" s="132"/>
      <c r="O8" s="132"/>
      <c r="P8" s="132"/>
    </row>
    <row r="9" spans="1:16" customFormat="1" ht="30.75" customHeight="1" x14ac:dyDescent="0.25">
      <c r="A9" s="196" t="s">
        <v>3</v>
      </c>
      <c r="B9" s="193" t="s">
        <v>23</v>
      </c>
      <c r="C9" s="193"/>
      <c r="D9" s="193"/>
      <c r="E9" s="133"/>
      <c r="F9" s="193" t="s">
        <v>24</v>
      </c>
      <c r="G9" s="193"/>
      <c r="H9" s="193"/>
      <c r="I9" s="134"/>
      <c r="J9" s="193" t="s">
        <v>25</v>
      </c>
      <c r="K9" s="193"/>
      <c r="L9" s="193"/>
      <c r="M9" s="134"/>
      <c r="N9" s="193" t="s">
        <v>10</v>
      </c>
      <c r="O9" s="193"/>
      <c r="P9" s="193"/>
    </row>
    <row r="10" spans="1:16" customFormat="1" ht="21" customHeight="1" x14ac:dyDescent="0.25">
      <c r="A10" s="196"/>
      <c r="B10" s="141" t="s">
        <v>89</v>
      </c>
      <c r="C10" s="141" t="s">
        <v>90</v>
      </c>
      <c r="D10" s="141" t="s">
        <v>91</v>
      </c>
      <c r="E10" s="142"/>
      <c r="F10" s="141" t="s">
        <v>89</v>
      </c>
      <c r="G10" s="141" t="s">
        <v>90</v>
      </c>
      <c r="H10" s="141" t="s">
        <v>91</v>
      </c>
      <c r="I10" s="142"/>
      <c r="J10" s="141" t="s">
        <v>89</v>
      </c>
      <c r="K10" s="141" t="s">
        <v>90</v>
      </c>
      <c r="L10" s="141" t="s">
        <v>91</v>
      </c>
      <c r="M10" s="142"/>
      <c r="N10" s="141" t="s">
        <v>89</v>
      </c>
      <c r="O10" s="141" t="s">
        <v>90</v>
      </c>
      <c r="P10" s="141" t="s">
        <v>91</v>
      </c>
    </row>
    <row r="11" spans="1:16" s="15" customFormat="1" ht="25.5" customHeight="1" x14ac:dyDescent="0.25">
      <c r="A11" s="138" t="s">
        <v>87</v>
      </c>
      <c r="B11" s="139">
        <v>0</v>
      </c>
      <c r="C11" s="139">
        <v>0</v>
      </c>
      <c r="D11" s="139">
        <v>0</v>
      </c>
      <c r="E11" s="140"/>
      <c r="F11" s="139">
        <v>0</v>
      </c>
      <c r="G11" s="139">
        <v>0</v>
      </c>
      <c r="H11" s="139">
        <v>0</v>
      </c>
      <c r="I11" s="140"/>
      <c r="J11" s="139">
        <v>2130140.2599999998</v>
      </c>
      <c r="K11" s="139">
        <v>4869264.3599999994</v>
      </c>
      <c r="L11" s="139">
        <v>6994372.9699999988</v>
      </c>
      <c r="M11" s="140"/>
      <c r="N11" s="139">
        <v>2130140.2599999998</v>
      </c>
      <c r="O11" s="139">
        <v>4869264.3599999994</v>
      </c>
      <c r="P11" s="139">
        <v>6994372.9699999988</v>
      </c>
    </row>
    <row r="12" spans="1:16" ht="16.2" x14ac:dyDescent="0.4">
      <c r="A12" s="53"/>
      <c r="B12" s="54"/>
      <c r="C12" s="54"/>
      <c r="D12" s="54"/>
      <c r="E12" s="55"/>
      <c r="F12" s="54"/>
      <c r="G12" s="54"/>
      <c r="H12" s="54"/>
      <c r="I12" s="55"/>
      <c r="J12" s="54"/>
      <c r="K12" s="54"/>
      <c r="L12" s="54"/>
      <c r="M12" s="55"/>
      <c r="N12" s="56"/>
      <c r="O12" s="56"/>
      <c r="P12" s="56"/>
    </row>
    <row r="13" spans="1:16" ht="16.2" x14ac:dyDescent="0.4">
      <c r="A13" s="53"/>
      <c r="B13" s="57"/>
      <c r="C13" s="57"/>
      <c r="D13" s="57"/>
      <c r="E13" s="58"/>
      <c r="F13" s="57"/>
      <c r="G13" s="57"/>
      <c r="H13" s="57"/>
      <c r="I13" s="58"/>
      <c r="J13" s="57"/>
      <c r="K13" s="57"/>
      <c r="L13" s="57"/>
      <c r="M13" s="58"/>
      <c r="N13" s="57"/>
      <c r="O13" s="57"/>
      <c r="P13" s="57"/>
    </row>
    <row r="14" spans="1:16" x14ac:dyDescent="0.25">
      <c r="A14" s="59"/>
      <c r="B14" s="60"/>
      <c r="C14" s="60"/>
      <c r="D14" s="60"/>
      <c r="E14" s="61"/>
      <c r="F14" s="60"/>
      <c r="G14" s="60"/>
      <c r="H14" s="60"/>
      <c r="I14" s="61"/>
      <c r="J14" s="60"/>
      <c r="K14" s="60"/>
      <c r="L14" s="60"/>
      <c r="M14" s="61"/>
      <c r="N14" s="60"/>
      <c r="O14" s="60"/>
      <c r="P14" s="60"/>
    </row>
    <row r="15" spans="1:16" x14ac:dyDescent="0.25">
      <c r="A15" s="59"/>
      <c r="B15" s="60"/>
      <c r="C15" s="60"/>
      <c r="D15" s="60"/>
      <c r="E15" s="61"/>
      <c r="F15" s="60"/>
      <c r="G15" s="60"/>
      <c r="H15" s="60"/>
      <c r="I15" s="61"/>
      <c r="J15" s="60"/>
      <c r="K15" s="60"/>
      <c r="L15" s="60"/>
      <c r="M15" s="61"/>
      <c r="N15" s="60"/>
      <c r="O15" s="60"/>
      <c r="P15" s="60"/>
    </row>
    <row r="16" spans="1:16" x14ac:dyDescent="0.25">
      <c r="A16" s="59"/>
      <c r="B16" s="60"/>
      <c r="C16" s="60"/>
      <c r="D16" s="60"/>
      <c r="E16" s="61"/>
      <c r="F16" s="60"/>
      <c r="G16" s="60"/>
      <c r="H16" s="60"/>
      <c r="I16" s="61"/>
      <c r="J16" s="60"/>
      <c r="K16" s="60"/>
      <c r="L16" s="60"/>
      <c r="M16" s="61"/>
      <c r="N16" s="60"/>
      <c r="O16" s="60"/>
      <c r="P16" s="60"/>
    </row>
    <row r="17" spans="1:16" x14ac:dyDescent="0.25">
      <c r="A17" s="59"/>
      <c r="B17" s="60"/>
      <c r="C17" s="60"/>
      <c r="D17" s="60"/>
      <c r="E17" s="61"/>
      <c r="F17" s="60"/>
      <c r="G17" s="60"/>
      <c r="H17" s="60"/>
      <c r="I17" s="61"/>
      <c r="J17" s="60"/>
      <c r="K17" s="60"/>
      <c r="L17" s="60"/>
      <c r="M17" s="61"/>
      <c r="N17" s="60"/>
      <c r="O17" s="60"/>
      <c r="P17" s="60"/>
    </row>
    <row r="18" spans="1:16" x14ac:dyDescent="0.25">
      <c r="A18" s="59"/>
      <c r="B18" s="60"/>
      <c r="C18" s="60"/>
      <c r="D18" s="60"/>
      <c r="E18" s="61"/>
      <c r="F18" s="60"/>
      <c r="G18" s="60"/>
      <c r="H18" s="60"/>
      <c r="I18" s="61"/>
      <c r="J18" s="60"/>
      <c r="K18" s="60"/>
      <c r="L18" s="60"/>
      <c r="M18" s="61"/>
      <c r="N18" s="60"/>
      <c r="O18" s="60"/>
      <c r="P18" s="60"/>
    </row>
    <row r="19" spans="1:16" x14ac:dyDescent="0.25">
      <c r="A19" s="59"/>
      <c r="B19" s="59"/>
      <c r="C19" s="59"/>
      <c r="D19" s="59"/>
      <c r="E19" s="62"/>
      <c r="F19" s="59"/>
      <c r="G19" s="59"/>
      <c r="H19" s="59"/>
      <c r="I19" s="62"/>
      <c r="J19" s="59"/>
      <c r="K19" s="59"/>
      <c r="L19" s="59"/>
      <c r="M19" s="62"/>
      <c r="N19" s="59"/>
      <c r="O19" s="59"/>
      <c r="P19" s="59"/>
    </row>
    <row r="20" spans="1:16" x14ac:dyDescent="0.25">
      <c r="A20" s="59"/>
      <c r="B20" s="59"/>
      <c r="C20" s="59"/>
      <c r="D20" s="59"/>
      <c r="E20" s="62"/>
      <c r="F20" s="59"/>
      <c r="G20" s="59"/>
      <c r="H20" s="59"/>
      <c r="I20" s="62"/>
      <c r="J20" s="59"/>
      <c r="K20" s="59"/>
      <c r="L20" s="59"/>
      <c r="M20" s="62"/>
      <c r="N20" s="59"/>
      <c r="O20" s="59"/>
      <c r="P20" s="57"/>
    </row>
    <row r="21" spans="1:16" ht="16.2" x14ac:dyDescent="0.4">
      <c r="A21" s="59"/>
      <c r="B21" s="59"/>
      <c r="C21" s="59"/>
      <c r="D21" s="59"/>
      <c r="E21" s="62"/>
      <c r="F21" s="59"/>
      <c r="G21" s="59"/>
      <c r="H21" s="59"/>
      <c r="I21" s="62"/>
      <c r="J21" s="59"/>
      <c r="K21" s="59"/>
      <c r="L21" s="59"/>
      <c r="M21" s="62"/>
      <c r="N21" s="59"/>
      <c r="O21" s="59"/>
      <c r="P21" s="56"/>
    </row>
    <row r="22" spans="1:16" ht="16.2" x14ac:dyDescent="0.4">
      <c r="A22" s="59"/>
      <c r="B22" s="59"/>
      <c r="C22" s="59"/>
      <c r="D22" s="59"/>
      <c r="E22" s="62"/>
      <c r="F22" s="59"/>
      <c r="G22" s="59"/>
      <c r="H22" s="54"/>
      <c r="I22" s="62"/>
      <c r="J22" s="59"/>
      <c r="K22" s="59"/>
      <c r="L22" s="59"/>
      <c r="M22" s="62"/>
      <c r="N22" s="59"/>
      <c r="O22" s="59"/>
      <c r="P22" s="57"/>
    </row>
    <row r="23" spans="1:16" x14ac:dyDescent="0.25">
      <c r="A23" s="59"/>
      <c r="B23" s="59"/>
      <c r="C23" s="59"/>
      <c r="D23" s="59"/>
      <c r="E23" s="62"/>
      <c r="F23" s="59"/>
      <c r="G23" s="59"/>
      <c r="H23" s="59"/>
      <c r="I23" s="62"/>
      <c r="J23" s="59"/>
      <c r="K23" s="59"/>
      <c r="L23" s="59"/>
      <c r="M23" s="62"/>
      <c r="N23" s="59"/>
      <c r="O23" s="59"/>
      <c r="P23" s="59"/>
    </row>
    <row r="24" spans="1:16" x14ac:dyDescent="0.25">
      <c r="A24" s="59"/>
      <c r="B24" s="59"/>
      <c r="C24" s="59"/>
      <c r="D24" s="59"/>
      <c r="E24" s="62"/>
      <c r="F24" s="59"/>
      <c r="G24" s="59"/>
      <c r="H24" s="57"/>
      <c r="I24" s="62"/>
      <c r="J24" s="59"/>
      <c r="K24" s="59"/>
      <c r="L24" s="59"/>
      <c r="M24" s="62"/>
      <c r="N24" s="59"/>
      <c r="O24" s="59"/>
      <c r="P24" s="59"/>
    </row>
    <row r="25" spans="1:16" x14ac:dyDescent="0.25">
      <c r="A25" s="59"/>
      <c r="B25" s="59"/>
      <c r="C25" s="59"/>
      <c r="D25" s="59"/>
      <c r="E25" s="62"/>
      <c r="F25" s="59"/>
      <c r="G25" s="59"/>
      <c r="H25" s="57"/>
      <c r="I25" s="62"/>
      <c r="J25" s="59"/>
      <c r="K25" s="59"/>
      <c r="L25" s="59"/>
      <c r="M25" s="62"/>
      <c r="N25" s="59"/>
      <c r="O25" s="59"/>
      <c r="P25" s="59"/>
    </row>
    <row r="26" spans="1:16" x14ac:dyDescent="0.25">
      <c r="A26" s="59"/>
      <c r="B26" s="59"/>
      <c r="C26" s="59"/>
      <c r="D26" s="59"/>
      <c r="E26" s="62"/>
      <c r="F26" s="59"/>
      <c r="G26" s="59"/>
      <c r="H26" s="59"/>
      <c r="I26" s="62"/>
      <c r="J26" s="59"/>
      <c r="K26" s="59"/>
      <c r="L26" s="59"/>
      <c r="M26" s="62"/>
      <c r="N26" s="59"/>
      <c r="O26" s="59"/>
      <c r="P26" s="59"/>
    </row>
    <row r="27" spans="1:16" x14ac:dyDescent="0.25">
      <c r="A27" s="59"/>
      <c r="B27" s="59"/>
      <c r="C27" s="59"/>
      <c r="D27" s="59"/>
      <c r="E27" s="62"/>
      <c r="F27" s="59"/>
      <c r="G27" s="59"/>
      <c r="H27" s="59"/>
      <c r="I27" s="62"/>
      <c r="J27" s="59"/>
      <c r="K27" s="59"/>
      <c r="L27" s="59"/>
      <c r="M27" s="62"/>
      <c r="N27" s="59"/>
      <c r="O27" s="59"/>
      <c r="P27" s="59"/>
    </row>
    <row r="28" spans="1:16" x14ac:dyDescent="0.25">
      <c r="A28" s="59"/>
      <c r="B28" s="59"/>
      <c r="C28" s="59"/>
      <c r="D28" s="59"/>
      <c r="E28" s="62"/>
      <c r="F28" s="59"/>
      <c r="G28" s="59"/>
      <c r="H28" s="59"/>
      <c r="I28" s="62"/>
      <c r="J28" s="59"/>
      <c r="K28" s="59"/>
      <c r="L28" s="59"/>
      <c r="M28" s="62"/>
      <c r="N28" s="59"/>
      <c r="O28" s="59"/>
      <c r="P28" s="59"/>
    </row>
    <row r="29" spans="1:16" x14ac:dyDescent="0.25">
      <c r="A29" s="59"/>
      <c r="B29" s="59"/>
      <c r="C29" s="59"/>
      <c r="D29" s="59"/>
      <c r="E29" s="62"/>
      <c r="F29" s="59"/>
      <c r="G29" s="59"/>
      <c r="H29" s="59"/>
      <c r="I29" s="62"/>
      <c r="J29" s="59"/>
      <c r="K29" s="59"/>
      <c r="L29" s="59"/>
      <c r="M29" s="62"/>
      <c r="N29" s="59"/>
      <c r="O29" s="59"/>
      <c r="P29" s="59"/>
    </row>
    <row r="30" spans="1:16" x14ac:dyDescent="0.25">
      <c r="A30" s="59"/>
      <c r="B30" s="59"/>
      <c r="C30" s="59"/>
      <c r="D30" s="59"/>
      <c r="E30" s="62"/>
      <c r="F30" s="59"/>
      <c r="G30" s="59"/>
      <c r="H30" s="59"/>
      <c r="I30" s="62"/>
      <c r="J30" s="59"/>
      <c r="K30" s="59"/>
      <c r="L30" s="59"/>
      <c r="M30" s="62"/>
      <c r="N30" s="59"/>
      <c r="O30" s="59"/>
      <c r="P30" s="59"/>
    </row>
    <row r="31" spans="1:16" x14ac:dyDescent="0.25">
      <c r="A31" s="59"/>
      <c r="B31" s="59"/>
      <c r="C31" s="59"/>
      <c r="D31" s="59"/>
      <c r="E31" s="62"/>
      <c r="F31" s="59"/>
      <c r="G31" s="59"/>
      <c r="H31" s="59"/>
      <c r="I31" s="62"/>
      <c r="J31" s="59"/>
      <c r="K31" s="59"/>
      <c r="L31" s="59"/>
      <c r="M31" s="62"/>
      <c r="N31" s="59"/>
      <c r="O31" s="59"/>
      <c r="P31" s="59"/>
    </row>
    <row r="32" spans="1:16" x14ac:dyDescent="0.25">
      <c r="A32" s="59"/>
      <c r="B32" s="59"/>
      <c r="C32" s="59"/>
      <c r="D32" s="59"/>
      <c r="E32" s="62"/>
      <c r="F32" s="59"/>
      <c r="G32" s="59"/>
      <c r="H32" s="59"/>
      <c r="I32" s="62"/>
      <c r="J32" s="59"/>
      <c r="K32" s="59"/>
      <c r="L32" s="59"/>
      <c r="M32" s="62"/>
      <c r="N32" s="59"/>
      <c r="O32" s="59"/>
      <c r="P32" s="59"/>
    </row>
    <row r="33" spans="1:16" x14ac:dyDescent="0.25">
      <c r="A33" s="59"/>
      <c r="B33" s="59"/>
      <c r="C33" s="59"/>
      <c r="D33" s="59"/>
      <c r="E33" s="62"/>
      <c r="F33" s="59"/>
      <c r="G33" s="59"/>
      <c r="H33" s="63"/>
      <c r="I33" s="64"/>
      <c r="J33" s="59"/>
      <c r="K33" s="59"/>
      <c r="L33" s="59"/>
      <c r="M33" s="62"/>
      <c r="N33" s="59"/>
      <c r="O33" s="59"/>
      <c r="P33" s="59"/>
    </row>
    <row r="34" spans="1:16" x14ac:dyDescent="0.25">
      <c r="A34" s="59"/>
      <c r="B34" s="59"/>
      <c r="C34" s="59"/>
      <c r="D34" s="59"/>
      <c r="E34" s="62"/>
      <c r="F34" s="59"/>
      <c r="G34" s="59"/>
      <c r="H34" s="59"/>
      <c r="I34" s="62"/>
      <c r="J34" s="59"/>
      <c r="K34" s="59"/>
      <c r="L34" s="59"/>
      <c r="M34" s="62"/>
      <c r="N34" s="59"/>
      <c r="O34" s="59"/>
      <c r="P34" s="59"/>
    </row>
    <row r="35" spans="1:16" x14ac:dyDescent="0.25">
      <c r="A35" s="59"/>
      <c r="B35" s="59"/>
      <c r="C35" s="59"/>
      <c r="D35" s="59"/>
      <c r="E35" s="62"/>
      <c r="F35" s="59"/>
      <c r="G35" s="59"/>
      <c r="H35" s="59"/>
      <c r="I35" s="62"/>
      <c r="J35" s="59"/>
      <c r="K35" s="59"/>
      <c r="L35" s="59"/>
      <c r="M35" s="62"/>
      <c r="N35" s="59"/>
      <c r="O35" s="59"/>
      <c r="P35" s="59"/>
    </row>
    <row r="36" spans="1:16" x14ac:dyDescent="0.25">
      <c r="A36" s="59"/>
      <c r="B36" s="59"/>
      <c r="C36" s="59"/>
      <c r="D36" s="59"/>
      <c r="E36" s="62"/>
      <c r="F36" s="59"/>
      <c r="G36" s="59"/>
      <c r="H36" s="59"/>
      <c r="I36" s="62"/>
      <c r="J36" s="59"/>
      <c r="K36" s="59"/>
      <c r="L36" s="59"/>
      <c r="M36" s="62"/>
      <c r="N36" s="59"/>
      <c r="O36" s="59"/>
      <c r="P36" s="59"/>
    </row>
    <row r="37" spans="1:16" x14ac:dyDescent="0.25">
      <c r="A37" s="59"/>
      <c r="B37" s="59"/>
      <c r="C37" s="59"/>
      <c r="D37" s="59"/>
      <c r="E37" s="62"/>
      <c r="F37" s="59"/>
      <c r="G37" s="59"/>
      <c r="H37" s="59"/>
      <c r="I37" s="62"/>
      <c r="J37" s="59"/>
      <c r="K37" s="59"/>
      <c r="L37" s="59"/>
      <c r="M37" s="62"/>
      <c r="N37" s="59"/>
      <c r="O37" s="59"/>
      <c r="P37" s="59"/>
    </row>
    <row r="38" spans="1:16" x14ac:dyDescent="0.25">
      <c r="A38" s="59"/>
      <c r="B38" s="59"/>
      <c r="C38" s="59"/>
      <c r="D38" s="59"/>
      <c r="E38" s="62"/>
      <c r="F38" s="59"/>
      <c r="G38" s="59"/>
      <c r="H38" s="59"/>
      <c r="I38" s="62"/>
      <c r="J38" s="59"/>
      <c r="K38" s="59"/>
      <c r="L38" s="59"/>
      <c r="M38" s="62"/>
      <c r="N38" s="59"/>
      <c r="O38" s="59"/>
      <c r="P38" s="59"/>
    </row>
    <row r="39" spans="1:16" x14ac:dyDescent="0.25">
      <c r="A39" s="59"/>
      <c r="B39" s="59"/>
      <c r="C39" s="59"/>
      <c r="D39" s="59"/>
      <c r="E39" s="62"/>
      <c r="F39" s="59"/>
      <c r="G39" s="59"/>
      <c r="H39" s="59"/>
      <c r="I39" s="62"/>
      <c r="J39" s="59"/>
      <c r="K39" s="59"/>
      <c r="L39" s="59"/>
      <c r="M39" s="62"/>
      <c r="N39" s="59"/>
      <c r="O39" s="59"/>
      <c r="P39" s="59"/>
    </row>
    <row r="40" spans="1:16" x14ac:dyDescent="0.25">
      <c r="A40" s="59"/>
      <c r="B40" s="59"/>
      <c r="C40" s="59"/>
      <c r="D40" s="59"/>
      <c r="E40" s="62"/>
      <c r="F40" s="59"/>
      <c r="G40" s="59"/>
      <c r="H40" s="59"/>
      <c r="I40" s="62"/>
      <c r="J40" s="59"/>
      <c r="K40" s="59"/>
      <c r="L40" s="59"/>
      <c r="M40" s="62"/>
      <c r="N40" s="59"/>
      <c r="O40" s="59"/>
      <c r="P40" s="59"/>
    </row>
    <row r="41" spans="1:16" x14ac:dyDescent="0.25">
      <c r="A41" s="59"/>
      <c r="B41" s="59"/>
      <c r="C41" s="59"/>
      <c r="D41" s="59"/>
      <c r="E41" s="62"/>
      <c r="F41" s="59"/>
      <c r="G41" s="59"/>
      <c r="H41" s="59"/>
      <c r="I41" s="62"/>
      <c r="J41" s="59"/>
      <c r="K41" s="59"/>
      <c r="L41" s="59"/>
      <c r="M41" s="62"/>
      <c r="N41" s="59"/>
      <c r="O41" s="59"/>
      <c r="P41" s="59"/>
    </row>
    <row r="42" spans="1:16" x14ac:dyDescent="0.25">
      <c r="A42" s="59"/>
      <c r="B42" s="59"/>
      <c r="C42" s="59"/>
      <c r="D42" s="59"/>
      <c r="E42" s="62"/>
      <c r="F42" s="59"/>
      <c r="G42" s="59"/>
      <c r="H42" s="59"/>
      <c r="I42" s="62"/>
      <c r="J42" s="59"/>
      <c r="K42" s="59"/>
      <c r="L42" s="59"/>
      <c r="M42" s="62"/>
      <c r="N42" s="59"/>
      <c r="O42" s="59"/>
      <c r="P42" s="59"/>
    </row>
    <row r="44" spans="1:16" x14ac:dyDescent="0.25">
      <c r="A44" s="95" t="s">
        <v>10</v>
      </c>
      <c r="B44" s="96">
        <f>+SUM(B11:B42)</f>
        <v>0</v>
      </c>
      <c r="C44" s="96">
        <f t="shared" ref="C44:D44" si="0">+SUM(C11:C42)</f>
        <v>0</v>
      </c>
      <c r="D44" s="96">
        <f t="shared" si="0"/>
        <v>0</v>
      </c>
      <c r="F44" s="96">
        <f>+SUM(F11:F42)</f>
        <v>0</v>
      </c>
      <c r="G44" s="96">
        <f t="shared" ref="G44:H44" si="1">+SUM(G11:G42)</f>
        <v>0</v>
      </c>
      <c r="H44" s="96">
        <f t="shared" si="1"/>
        <v>0</v>
      </c>
      <c r="J44" s="96">
        <f>+SUM(J11:J42)</f>
        <v>2130140.2599999998</v>
      </c>
      <c r="K44" s="96">
        <f t="shared" ref="K44:L44" si="2">+SUM(K11:K42)</f>
        <v>4869264.3599999994</v>
      </c>
      <c r="L44" s="96">
        <f t="shared" si="2"/>
        <v>6994372.9699999988</v>
      </c>
      <c r="N44" s="96">
        <f>+SUM(N11:N42)</f>
        <v>2130140.2599999998</v>
      </c>
      <c r="O44" s="96">
        <f t="shared" ref="O44:P44" si="3">+SUM(O11:O42)</f>
        <v>4869264.3599999994</v>
      </c>
      <c r="P44" s="96">
        <f t="shared" si="3"/>
        <v>6994372.9699999988</v>
      </c>
    </row>
    <row r="47" spans="1:16" ht="13.8" thickBot="1" x14ac:dyDescent="0.3">
      <c r="A47" s="65"/>
      <c r="B47" s="65"/>
      <c r="C47" s="65"/>
      <c r="D47" s="65"/>
      <c r="F47" s="65"/>
      <c r="H47" s="65"/>
      <c r="J47" s="65"/>
      <c r="K47" s="65"/>
      <c r="L47" s="65"/>
      <c r="N47" s="65"/>
      <c r="O47" s="65"/>
      <c r="P47" s="65"/>
    </row>
    <row r="48" spans="1:16" x14ac:dyDescent="0.25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</row>
    <row r="52" spans="1:16" x14ac:dyDescent="0.25">
      <c r="A52" s="83"/>
      <c r="B52" s="83"/>
      <c r="F52" s="83"/>
      <c r="G52" s="83"/>
      <c r="H52" s="83"/>
      <c r="N52" s="83"/>
      <c r="O52" s="83"/>
      <c r="P52" s="83"/>
    </row>
    <row r="53" spans="1:16" x14ac:dyDescent="0.25">
      <c r="A53" s="189" t="s">
        <v>33</v>
      </c>
      <c r="B53" s="189"/>
      <c r="F53" s="181" t="s">
        <v>34</v>
      </c>
      <c r="G53" s="181"/>
      <c r="H53" s="181"/>
      <c r="N53" s="181" t="s">
        <v>35</v>
      </c>
      <c r="O53" s="181"/>
      <c r="P53" s="181"/>
    </row>
    <row r="54" spans="1:16" x14ac:dyDescent="0.25">
      <c r="A54" s="180" t="s">
        <v>78</v>
      </c>
      <c r="B54" s="180"/>
      <c r="F54" s="180" t="s">
        <v>79</v>
      </c>
      <c r="G54" s="180"/>
      <c r="H54" s="180"/>
      <c r="N54" s="180" t="s">
        <v>81</v>
      </c>
      <c r="O54" s="180"/>
      <c r="P54" s="180"/>
    </row>
    <row r="55" spans="1:16" x14ac:dyDescent="0.25">
      <c r="A55" s="180" t="s">
        <v>88</v>
      </c>
      <c r="B55" s="180"/>
      <c r="F55" s="180" t="s">
        <v>80</v>
      </c>
      <c r="G55" s="180"/>
      <c r="H55" s="180"/>
      <c r="N55" s="180" t="s">
        <v>82</v>
      </c>
      <c r="O55" s="180"/>
      <c r="P55" s="180"/>
    </row>
  </sheetData>
  <mergeCells count="22">
    <mergeCell ref="F53:H53"/>
    <mergeCell ref="N53:P53"/>
    <mergeCell ref="A53:B53"/>
    <mergeCell ref="A1:P1"/>
    <mergeCell ref="A2:P2"/>
    <mergeCell ref="A3:P3"/>
    <mergeCell ref="A4:P4"/>
    <mergeCell ref="A6:P6"/>
    <mergeCell ref="A7:P7"/>
    <mergeCell ref="N9:P9"/>
    <mergeCell ref="A48:P48"/>
    <mergeCell ref="B8:L8"/>
    <mergeCell ref="A9:A10"/>
    <mergeCell ref="B9:D9"/>
    <mergeCell ref="F9:H9"/>
    <mergeCell ref="J9:L9"/>
    <mergeCell ref="A54:B54"/>
    <mergeCell ref="A55:B55"/>
    <mergeCell ref="F54:H54"/>
    <mergeCell ref="F55:H55"/>
    <mergeCell ref="N54:P54"/>
    <mergeCell ref="N55:P55"/>
  </mergeCells>
  <printOptions horizontalCentered="1"/>
  <pageMargins left="0.19685039370078741" right="0.19685039370078741" top="0.39370078740157483" bottom="0.39370078740157483" header="0" footer="0"/>
  <pageSetup scale="61" fitToHeight="0" orientation="landscape" r:id="rId1"/>
  <headerFooter alignWithMargins="0"/>
  <ignoredErrors>
    <ignoredError sqref="B44:D44 F44:H44 J44:L44 N44:P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9"/>
  <sheetViews>
    <sheetView showGridLines="0" topLeftCell="A14" zoomScaleNormal="100" workbookViewId="0">
      <selection activeCell="E28" sqref="E28"/>
    </sheetView>
  </sheetViews>
  <sheetFormatPr baseColWidth="10" defaultColWidth="11.44140625" defaultRowHeight="13.2" x14ac:dyDescent="0.25"/>
  <cols>
    <col min="1" max="2" width="28.88671875" style="2" customWidth="1"/>
    <col min="3" max="3" width="28.88671875" style="71" customWidth="1"/>
    <col min="4" max="4" width="28.88671875" style="2" customWidth="1"/>
    <col min="5" max="5" width="30.6640625" style="2" customWidth="1"/>
    <col min="6" max="7" width="28.88671875" style="2" customWidth="1"/>
    <col min="8" max="16384" width="11.44140625" style="2"/>
  </cols>
  <sheetData>
    <row r="1" spans="1:7" customFormat="1" ht="21.75" customHeight="1" x14ac:dyDescent="0.25">
      <c r="A1" s="184" t="s">
        <v>0</v>
      </c>
      <c r="B1" s="184"/>
      <c r="C1" s="184"/>
      <c r="D1" s="184"/>
      <c r="E1" s="184"/>
      <c r="F1" s="184"/>
      <c r="G1" s="184"/>
    </row>
    <row r="2" spans="1:7" customFormat="1" ht="21.75" customHeight="1" x14ac:dyDescent="0.25">
      <c r="A2" s="171" t="s">
        <v>66</v>
      </c>
      <c r="B2" s="171"/>
      <c r="C2" s="171"/>
      <c r="D2" s="171"/>
      <c r="E2" s="171"/>
      <c r="F2" s="171"/>
      <c r="G2" s="186"/>
    </row>
    <row r="3" spans="1:7" customFormat="1" ht="21.75" customHeight="1" x14ac:dyDescent="0.25">
      <c r="A3" s="74" t="s">
        <v>36</v>
      </c>
      <c r="B3" s="74"/>
      <c r="C3" s="75"/>
      <c r="D3" s="74"/>
      <c r="E3" s="74"/>
      <c r="F3" s="74"/>
      <c r="G3" s="76"/>
    </row>
    <row r="4" spans="1:7" customFormat="1" ht="21.75" customHeight="1" x14ac:dyDescent="0.25">
      <c r="A4" s="46" t="s">
        <v>2</v>
      </c>
      <c r="B4" s="46"/>
      <c r="C4" s="75"/>
      <c r="D4" s="46"/>
      <c r="E4" s="46"/>
      <c r="F4" s="46"/>
      <c r="G4" s="46"/>
    </row>
    <row r="5" spans="1:7" customFormat="1" ht="14.25" customHeight="1" x14ac:dyDescent="0.25">
      <c r="A5" s="172"/>
      <c r="B5" s="172"/>
      <c r="C5" s="172"/>
      <c r="D5" s="172"/>
      <c r="E5" s="172"/>
      <c r="F5" s="172"/>
      <c r="G5" s="173"/>
    </row>
    <row r="6" spans="1:7" customFormat="1" ht="22.5" customHeight="1" x14ac:dyDescent="0.25">
      <c r="A6" s="197" t="s">
        <v>37</v>
      </c>
      <c r="B6" s="197"/>
      <c r="C6" s="197"/>
      <c r="D6" s="197"/>
      <c r="E6" s="197"/>
      <c r="F6" s="197"/>
      <c r="G6" s="197"/>
    </row>
    <row r="7" spans="1:7" customFormat="1" ht="22.5" customHeight="1" x14ac:dyDescent="0.25">
      <c r="A7" s="179" t="s">
        <v>38</v>
      </c>
      <c r="B7" s="179"/>
      <c r="C7" s="179"/>
      <c r="D7" s="179"/>
      <c r="E7" s="179"/>
      <c r="F7" s="179"/>
      <c r="G7" s="179"/>
    </row>
    <row r="8" spans="1:7" s="77" customFormat="1" ht="22.5" customHeight="1" x14ac:dyDescent="0.25">
      <c r="A8" s="135" t="s">
        <v>83</v>
      </c>
      <c r="B8" s="136"/>
      <c r="C8" s="136"/>
      <c r="D8" s="136"/>
      <c r="E8" s="136"/>
      <c r="F8" s="136"/>
      <c r="G8" s="137"/>
    </row>
    <row r="9" spans="1:7" s="69" customFormat="1" ht="28.5" customHeight="1" x14ac:dyDescent="0.25">
      <c r="A9" s="97"/>
      <c r="B9" s="98"/>
      <c r="C9" s="98"/>
      <c r="D9" s="99"/>
      <c r="E9" s="98"/>
      <c r="F9" s="98"/>
      <c r="G9" s="100"/>
    </row>
    <row r="10" spans="1:7" s="69" customFormat="1" ht="28.5" customHeight="1" x14ac:dyDescent="0.25">
      <c r="A10" s="110" t="s">
        <v>39</v>
      </c>
      <c r="B10" s="102"/>
      <c r="C10" s="102"/>
      <c r="D10" s="103"/>
      <c r="E10" s="102"/>
      <c r="F10" s="102"/>
      <c r="G10" s="104"/>
    </row>
    <row r="11" spans="1:7" s="69" customFormat="1" ht="28.5" customHeight="1" x14ac:dyDescent="0.25">
      <c r="A11" s="110" t="s">
        <v>40</v>
      </c>
      <c r="B11" s="102"/>
      <c r="C11" s="102"/>
      <c r="D11" s="103"/>
      <c r="E11" s="102"/>
      <c r="F11" s="102"/>
      <c r="G11" s="104"/>
    </row>
    <row r="12" spans="1:7" s="69" customFormat="1" ht="28.5" customHeight="1" x14ac:dyDescent="0.25">
      <c r="A12" s="110" t="s">
        <v>41</v>
      </c>
      <c r="B12" s="102"/>
      <c r="C12" s="102"/>
      <c r="D12" s="103"/>
      <c r="E12" s="102"/>
      <c r="F12" s="102"/>
      <c r="G12" s="104"/>
    </row>
    <row r="13" spans="1:7" s="69" customFormat="1" ht="28.5" customHeight="1" x14ac:dyDescent="0.25">
      <c r="A13" s="110"/>
      <c r="B13" s="102"/>
      <c r="C13" s="102"/>
      <c r="D13" s="103"/>
      <c r="E13" s="102"/>
      <c r="F13" s="102"/>
      <c r="G13" s="104"/>
    </row>
    <row r="14" spans="1:7" s="69" customFormat="1" ht="28.5" customHeight="1" x14ac:dyDescent="0.25">
      <c r="A14" s="101"/>
      <c r="B14" s="102"/>
      <c r="C14" s="102"/>
      <c r="D14" s="103"/>
      <c r="E14" s="102"/>
      <c r="F14" s="102"/>
      <c r="G14" s="104"/>
    </row>
    <row r="15" spans="1:7" s="69" customFormat="1" ht="28.5" customHeight="1" x14ac:dyDescent="0.25">
      <c r="A15" s="101"/>
      <c r="B15" s="102"/>
      <c r="C15" s="102"/>
      <c r="D15" s="103"/>
      <c r="E15" s="102"/>
      <c r="F15" s="102"/>
      <c r="G15" s="104"/>
    </row>
    <row r="16" spans="1:7" s="69" customFormat="1" ht="28.5" customHeight="1" x14ac:dyDescent="0.25">
      <c r="A16" s="101"/>
      <c r="B16" s="102"/>
      <c r="C16" s="102"/>
      <c r="D16" s="103"/>
      <c r="E16" s="102"/>
      <c r="F16" s="102"/>
      <c r="G16" s="104"/>
    </row>
    <row r="17" spans="1:7" s="69" customFormat="1" ht="28.5" customHeight="1" x14ac:dyDescent="0.25">
      <c r="A17" s="101"/>
      <c r="B17" s="102"/>
      <c r="C17" s="102"/>
      <c r="D17" s="103"/>
      <c r="E17" s="102"/>
      <c r="F17" s="102"/>
      <c r="G17" s="104"/>
    </row>
    <row r="18" spans="1:7" s="69" customFormat="1" ht="28.5" customHeight="1" x14ac:dyDescent="0.25">
      <c r="A18" s="101"/>
      <c r="B18" s="102"/>
      <c r="C18" s="102"/>
      <c r="D18" s="103"/>
      <c r="E18" s="102"/>
      <c r="F18" s="102"/>
      <c r="G18" s="104"/>
    </row>
    <row r="19" spans="1:7" s="69" customFormat="1" ht="28.5" customHeight="1" x14ac:dyDescent="0.25">
      <c r="A19" s="101"/>
      <c r="B19" s="102"/>
      <c r="C19" s="102"/>
      <c r="D19" s="103"/>
      <c r="E19" s="102"/>
      <c r="F19" s="102"/>
      <c r="G19" s="104"/>
    </row>
    <row r="20" spans="1:7" s="69" customFormat="1" ht="28.5" customHeight="1" x14ac:dyDescent="0.25">
      <c r="A20" s="105"/>
      <c r="B20" s="106"/>
      <c r="C20" s="107"/>
      <c r="D20" s="108"/>
      <c r="E20" s="107"/>
      <c r="F20" s="107"/>
      <c r="G20" s="109"/>
    </row>
    <row r="21" spans="1:7" x14ac:dyDescent="0.25">
      <c r="G21" s="72"/>
    </row>
    <row r="22" spans="1:7" ht="13.8" thickBot="1" x14ac:dyDescent="0.3">
      <c r="D22" s="73"/>
      <c r="E22" s="73"/>
      <c r="F22" s="73"/>
      <c r="G22" s="72"/>
    </row>
    <row r="23" spans="1:7" x14ac:dyDescent="0.25">
      <c r="A23" s="194"/>
      <c r="B23" s="194"/>
      <c r="C23" s="194"/>
      <c r="D23" s="194"/>
      <c r="E23" s="194"/>
      <c r="F23" s="194"/>
      <c r="G23" s="194"/>
    </row>
    <row r="26" spans="1:7" x14ac:dyDescent="0.25">
      <c r="B26" s="83"/>
      <c r="D26" s="83"/>
      <c r="F26" s="83"/>
    </row>
    <row r="27" spans="1:7" x14ac:dyDescent="0.25">
      <c r="B27" s="84" t="s">
        <v>33</v>
      </c>
      <c r="C27" s="84"/>
      <c r="D27" s="84" t="s">
        <v>34</v>
      </c>
      <c r="E27" s="84"/>
      <c r="F27" s="84" t="s">
        <v>35</v>
      </c>
    </row>
    <row r="28" spans="1:7" x14ac:dyDescent="0.25">
      <c r="B28" s="71" t="s">
        <v>84</v>
      </c>
      <c r="D28" s="71" t="s">
        <v>86</v>
      </c>
      <c r="F28" s="71" t="s">
        <v>81</v>
      </c>
    </row>
    <row r="29" spans="1:7" x14ac:dyDescent="0.25">
      <c r="B29" s="71" t="s">
        <v>85</v>
      </c>
      <c r="D29" s="71" t="s">
        <v>80</v>
      </c>
      <c r="F29" s="71" t="s">
        <v>82</v>
      </c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0"/>
  <sheetViews>
    <sheetView showGridLines="0" topLeftCell="A12" zoomScaleNormal="100" workbookViewId="0">
      <selection activeCell="B27" sqref="B27"/>
    </sheetView>
  </sheetViews>
  <sheetFormatPr baseColWidth="10" defaultColWidth="11.44140625" defaultRowHeight="13.2" x14ac:dyDescent="0.25"/>
  <cols>
    <col min="1" max="2" width="28.88671875" style="2" customWidth="1"/>
    <col min="3" max="3" width="28.88671875" style="71" customWidth="1"/>
    <col min="4" max="4" width="28.88671875" style="2" customWidth="1"/>
    <col min="5" max="5" width="30.6640625" style="2" customWidth="1"/>
    <col min="6" max="6" width="28.88671875" style="2" customWidth="1"/>
    <col min="7" max="16384" width="11.44140625" style="2"/>
  </cols>
  <sheetData>
    <row r="1" spans="1:6" customFormat="1" ht="21.75" customHeight="1" x14ac:dyDescent="0.25">
      <c r="A1" s="184" t="s">
        <v>0</v>
      </c>
      <c r="B1" s="184"/>
      <c r="C1" s="184"/>
      <c r="D1" s="184"/>
      <c r="E1" s="184"/>
      <c r="F1" s="184"/>
    </row>
    <row r="2" spans="1:6" customFormat="1" ht="21.75" customHeight="1" x14ac:dyDescent="0.25">
      <c r="A2" s="171" t="s">
        <v>65</v>
      </c>
      <c r="B2" s="171"/>
      <c r="C2" s="171"/>
      <c r="D2" s="171"/>
      <c r="E2" s="171"/>
      <c r="F2" s="171"/>
    </row>
    <row r="3" spans="1:6" customFormat="1" ht="21.75" customHeight="1" x14ac:dyDescent="0.25">
      <c r="A3" s="74" t="s">
        <v>1</v>
      </c>
      <c r="B3" s="74"/>
      <c r="C3" s="75"/>
      <c r="D3" s="74"/>
      <c r="E3" s="74"/>
      <c r="F3" s="74"/>
    </row>
    <row r="4" spans="1:6" customFormat="1" ht="21.75" customHeight="1" x14ac:dyDescent="0.25">
      <c r="A4" s="46" t="s">
        <v>2</v>
      </c>
      <c r="B4" s="46"/>
      <c r="C4" s="75"/>
      <c r="D4" s="46"/>
      <c r="E4" s="46"/>
      <c r="F4" s="46"/>
    </row>
    <row r="5" spans="1:6" customFormat="1" ht="14.25" customHeight="1" x14ac:dyDescent="0.25">
      <c r="A5" s="172"/>
      <c r="B5" s="172"/>
      <c r="C5" s="172"/>
      <c r="D5" s="172"/>
      <c r="E5" s="172"/>
      <c r="F5" s="172"/>
    </row>
    <row r="6" spans="1:6" customFormat="1" ht="22.5" customHeight="1" x14ac:dyDescent="0.25">
      <c r="A6" s="197" t="s">
        <v>26</v>
      </c>
      <c r="B6" s="197"/>
      <c r="C6" s="197"/>
      <c r="D6" s="197"/>
      <c r="E6" s="197"/>
      <c r="F6" s="197"/>
    </row>
    <row r="7" spans="1:6" customFormat="1" ht="22.5" customHeight="1" x14ac:dyDescent="0.25">
      <c r="A7" s="179" t="s">
        <v>32</v>
      </c>
      <c r="B7" s="179"/>
      <c r="C7" s="179"/>
      <c r="D7" s="179"/>
      <c r="E7" s="179"/>
      <c r="F7" s="179"/>
    </row>
    <row r="8" spans="1:6" s="77" customFormat="1" ht="22.5" customHeight="1" x14ac:dyDescent="0.25">
      <c r="A8" s="198" t="s">
        <v>3</v>
      </c>
      <c r="B8" s="198" t="s">
        <v>4</v>
      </c>
      <c r="C8" s="198" t="s">
        <v>43</v>
      </c>
      <c r="D8" s="198" t="s">
        <v>5</v>
      </c>
      <c r="E8" s="198" t="s">
        <v>28</v>
      </c>
      <c r="F8" s="198" t="s">
        <v>6</v>
      </c>
    </row>
    <row r="9" spans="1:6" s="77" customFormat="1" ht="22.5" customHeight="1" x14ac:dyDescent="0.25">
      <c r="A9" s="198"/>
      <c r="B9" s="198"/>
      <c r="C9" s="198"/>
      <c r="D9" s="198"/>
      <c r="E9" s="198"/>
      <c r="F9" s="198"/>
    </row>
    <row r="10" spans="1:6" s="69" customFormat="1" ht="28.5" customHeight="1" x14ac:dyDescent="0.25">
      <c r="A10" s="67" t="s">
        <v>70</v>
      </c>
      <c r="B10" s="67" t="s">
        <v>71</v>
      </c>
      <c r="C10" s="67" t="s">
        <v>72</v>
      </c>
      <c r="D10" s="68">
        <v>2955</v>
      </c>
      <c r="E10" s="67" t="s">
        <v>76</v>
      </c>
      <c r="F10" s="67" t="s">
        <v>77</v>
      </c>
    </row>
    <row r="11" spans="1:6" s="69" customFormat="1" ht="28.5" customHeight="1" x14ac:dyDescent="0.25">
      <c r="A11" s="67" t="s">
        <v>70</v>
      </c>
      <c r="B11" s="67" t="s">
        <v>71</v>
      </c>
      <c r="C11" s="67" t="s">
        <v>73</v>
      </c>
      <c r="D11" s="68">
        <v>16</v>
      </c>
      <c r="E11" s="67" t="s">
        <v>76</v>
      </c>
      <c r="F11" s="67" t="s">
        <v>77</v>
      </c>
    </row>
    <row r="12" spans="1:6" s="69" customFormat="1" ht="28.5" customHeight="1" x14ac:dyDescent="0.25">
      <c r="A12" s="67" t="s">
        <v>70</v>
      </c>
      <c r="B12" s="67" t="s">
        <v>71</v>
      </c>
      <c r="C12" s="67" t="s">
        <v>74</v>
      </c>
      <c r="D12" s="68">
        <v>2284</v>
      </c>
      <c r="E12" s="67" t="s">
        <v>76</v>
      </c>
      <c r="F12" s="67" t="s">
        <v>77</v>
      </c>
    </row>
    <row r="13" spans="1:6" s="69" customFormat="1" ht="28.5" customHeight="1" x14ac:dyDescent="0.25">
      <c r="A13" s="67" t="s">
        <v>70</v>
      </c>
      <c r="B13" s="67" t="s">
        <v>71</v>
      </c>
      <c r="C13" s="67" t="s">
        <v>75</v>
      </c>
      <c r="D13" s="68">
        <v>16</v>
      </c>
      <c r="E13" s="67" t="s">
        <v>76</v>
      </c>
      <c r="F13" s="67" t="s">
        <v>77</v>
      </c>
    </row>
    <row r="14" spans="1:6" s="69" customFormat="1" ht="28.5" customHeight="1" x14ac:dyDescent="0.25">
      <c r="A14" s="67"/>
      <c r="B14" s="67"/>
      <c r="C14" s="78"/>
      <c r="D14" s="79"/>
      <c r="E14" s="78"/>
      <c r="F14" s="78"/>
    </row>
    <row r="15" spans="1:6" s="69" customFormat="1" ht="28.5" customHeight="1" x14ac:dyDescent="0.25">
      <c r="A15" s="67"/>
      <c r="B15" s="67"/>
      <c r="C15" s="67"/>
      <c r="D15" s="68"/>
      <c r="E15" s="67"/>
      <c r="F15" s="67"/>
    </row>
    <row r="16" spans="1:6" s="69" customFormat="1" ht="28.5" customHeight="1" x14ac:dyDescent="0.25">
      <c r="A16" s="67"/>
      <c r="B16" s="67"/>
      <c r="C16" s="67"/>
      <c r="D16" s="68"/>
      <c r="E16" s="67"/>
      <c r="F16" s="67"/>
    </row>
    <row r="17" spans="1:6" s="69" customFormat="1" ht="28.5" customHeight="1" x14ac:dyDescent="0.25">
      <c r="A17" s="67"/>
      <c r="B17" s="67"/>
      <c r="C17" s="67"/>
      <c r="D17" s="68"/>
      <c r="E17" s="67"/>
      <c r="F17" s="67"/>
    </row>
    <row r="18" spans="1:6" s="69" customFormat="1" ht="28.5" customHeight="1" x14ac:dyDescent="0.25">
      <c r="A18" s="67"/>
      <c r="B18" s="67"/>
      <c r="C18" s="67"/>
      <c r="D18" s="68"/>
      <c r="E18" s="67"/>
      <c r="F18" s="67"/>
    </row>
    <row r="19" spans="1:6" s="69" customFormat="1" ht="28.5" customHeight="1" x14ac:dyDescent="0.25">
      <c r="A19" s="67"/>
      <c r="B19" s="67"/>
      <c r="C19" s="67"/>
      <c r="D19" s="68"/>
      <c r="E19" s="67"/>
      <c r="F19" s="67"/>
    </row>
    <row r="20" spans="1:6" s="69" customFormat="1" ht="28.5" customHeight="1" x14ac:dyDescent="0.25">
      <c r="A20" s="67"/>
      <c r="B20" s="67"/>
      <c r="C20" s="67"/>
      <c r="D20" s="68"/>
      <c r="E20" s="67"/>
      <c r="F20" s="67"/>
    </row>
    <row r="21" spans="1:6" s="69" customFormat="1" ht="28.5" customHeight="1" x14ac:dyDescent="0.25">
      <c r="A21" s="67"/>
      <c r="B21" s="70"/>
      <c r="C21" s="67"/>
      <c r="D21" s="68"/>
      <c r="E21" s="67"/>
      <c r="F21" s="67"/>
    </row>
    <row r="23" spans="1:6" ht="13.8" thickBot="1" x14ac:dyDescent="0.3">
      <c r="D23" s="73"/>
      <c r="E23" s="73"/>
      <c r="F23" s="73"/>
    </row>
    <row r="24" spans="1:6" x14ac:dyDescent="0.25">
      <c r="A24" s="194"/>
      <c r="B24" s="194"/>
      <c r="C24" s="194"/>
      <c r="D24" s="194"/>
      <c r="E24" s="194"/>
      <c r="F24" s="194"/>
    </row>
    <row r="27" spans="1:6" x14ac:dyDescent="0.25">
      <c r="B27" s="83"/>
      <c r="D27" s="83"/>
      <c r="F27" s="83"/>
    </row>
    <row r="28" spans="1:6" x14ac:dyDescent="0.25">
      <c r="B28" s="84" t="s">
        <v>33</v>
      </c>
      <c r="C28" s="84"/>
      <c r="D28" s="84" t="s">
        <v>34</v>
      </c>
      <c r="E28" s="84"/>
      <c r="F28" s="84" t="s">
        <v>35</v>
      </c>
    </row>
    <row r="29" spans="1:6" x14ac:dyDescent="0.25">
      <c r="B29" s="71" t="s">
        <v>78</v>
      </c>
      <c r="D29" s="71" t="s">
        <v>79</v>
      </c>
      <c r="F29" s="71" t="s">
        <v>81</v>
      </c>
    </row>
    <row r="30" spans="1:6" x14ac:dyDescent="0.25">
      <c r="B30" s="71" t="s">
        <v>88</v>
      </c>
      <c r="D30" s="71" t="s">
        <v>80</v>
      </c>
      <c r="F30" s="71" t="s">
        <v>82</v>
      </c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Carátula</vt:lpstr>
      <vt:lpstr>Frac I</vt:lpstr>
      <vt:lpstr>Frac II</vt:lpstr>
      <vt:lpstr>Frac III</vt:lpstr>
      <vt:lpstr>FRAC IV</vt:lpstr>
      <vt:lpstr>FRAC V</vt:lpstr>
      <vt:lpstr>Carátula!Área_de_impresión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Marlyn Moreno</cp:lastModifiedBy>
  <cp:lastPrinted>2025-04-11T01:50:41Z</cp:lastPrinted>
  <dcterms:created xsi:type="dcterms:W3CDTF">2011-02-10T20:19:47Z</dcterms:created>
  <dcterms:modified xsi:type="dcterms:W3CDTF">2025-04-11T02:17:49Z</dcterms:modified>
</cp:coreProperties>
</file>