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<sst xmlns="http://schemas.openxmlformats.org/spreadsheetml/2006/main" count="36" uniqueCount="36">
  <si>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</si>
  <si>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</si>
  <si>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</si>
  <si>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</si>
  <si>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</si>
  <si>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</si>
  <si>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</si>
  <si>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</si>
  <si>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</si>
  <si>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</si>
  <si>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</si>
  <si>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</si>
  <si>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</si>
  <si>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</si>
  <si>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</si>
  <si>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</si>
  <si>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</si>
  <si>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</si>
  <si>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</si>
  <si>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</si>
  <si>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</si>
  <si>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</si>
  <si>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</si>
  <si>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</si>
  <si>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</si>
  <si>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</si>
  <si>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</si>
  <si>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</si>
  <si>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</si>
  <si>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UNIVERSIDAD POLITECNICA DE FRANCISCO I MADERO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</si>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</sst>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34" sqref="F34"/>
    </sheetView>
  </sheetViews>
  <sheetFormatPr defaultColWidth="11.00390625" defaultRowHeight="15"/>
  <cols>
    <col min="1" max="1" width="3.7109375" style="10" customWidth="1"/>
    <col min="2" max="2" width="33.8515625" style="10" customWidth="1"/>
    <col min="3" max="8" width="11.00390625" style="10" customWidth="1"/>
    <col min="9" max="9" width="4.28125" style="10" customWidth="1"/>
    <col min="10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25.5">
      <c r="B7" s="5" t="s">
        <v>7</v>
      </c>
      <c r="C7" s="11">
        <f>SUM(C8:C19)</f>
        <v>55316919</v>
      </c>
      <c r="D7" s="11">
        <f>SUM(D8:D19)</f>
        <v>107620582</v>
      </c>
      <c r="E7" s="11">
        <f>SUM(E8:E19)</f>
        <v>61394842</v>
      </c>
      <c r="F7" s="11">
        <f>SUM(F8:F19)</f>
        <v>72431518.22</v>
      </c>
      <c r="G7" s="11">
        <f>SUM(G8:G19)</f>
        <v>72968416</v>
      </c>
      <c r="H7" s="11">
        <f>SUM(H8:H19)</f>
        <v>46045943.17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25.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12519966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1248313</v>
      </c>
      <c r="D12" s="12">
        <v>0</v>
      </c>
      <c r="E12" s="12">
        <v>0</v>
      </c>
      <c r="F12" s="12">
        <v>0</v>
      </c>
      <c r="G12" s="12">
        <v>0</v>
      </c>
      <c r="H12" s="12">
        <v>164098.77</v>
      </c>
    </row>
    <row r="13" spans="2:8" ht="12.75">
      <c r="B13" s="6" t="s">
        <v>13</v>
      </c>
      <c r="C13" s="12">
        <v>145410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38.25">
      <c r="B14" s="6" t="s">
        <v>26</v>
      </c>
      <c r="C14" s="12">
        <v>0</v>
      </c>
      <c r="D14" s="12">
        <v>13492926</v>
      </c>
      <c r="E14" s="12">
        <v>13028531</v>
      </c>
      <c r="F14" s="12">
        <v>11783880</v>
      </c>
      <c r="G14" s="12">
        <v>12054004</v>
      </c>
      <c r="H14" s="12">
        <v>16475617.81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25.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41403230</v>
      </c>
      <c r="D17" s="12">
        <v>94127656</v>
      </c>
      <c r="E17" s="12">
        <v>48366311</v>
      </c>
      <c r="F17" s="12">
        <v>60647638.22</v>
      </c>
      <c r="G17" s="12">
        <v>60914412</v>
      </c>
      <c r="H17" s="12">
        <v>29321226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85000.59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27.75">
      <c r="B21" s="5" t="s">
        <v>24</v>
      </c>
      <c r="C21" s="11">
        <f aca="true" t="shared" si="0" ref="C21:H21">SUM(C22:C26)</f>
        <v>2348660</v>
      </c>
      <c r="D21" s="11">
        <f t="shared" si="0"/>
        <v>2147573</v>
      </c>
      <c r="E21" s="11">
        <f t="shared" si="0"/>
        <v>0</v>
      </c>
      <c r="F21" s="11">
        <f t="shared" si="0"/>
        <v>0</v>
      </c>
      <c r="G21" s="11">
        <f t="shared" si="0"/>
        <v>0</v>
      </c>
      <c r="H21" s="11">
        <f t="shared" si="0"/>
        <v>31081226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2348660</v>
      </c>
      <c r="D23" s="12">
        <v>2147573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51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31081226</v>
      </c>
    </row>
    <row r="26" spans="2:8" ht="25.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25.5">
      <c r="B28" s="5" t="s">
        <v>22</v>
      </c>
      <c r="C28" s="11">
        <f aca="true" t="shared" si="1" ref="C28:H28">C29</f>
        <v>0</v>
      </c>
      <c r="D28" s="11">
        <f t="shared" si="1"/>
        <v>0</v>
      </c>
      <c r="E28" s="11">
        <f t="shared" si="1"/>
        <v>0</v>
      </c>
      <c r="F28" s="11">
        <f t="shared" si="1"/>
        <v>0</v>
      </c>
      <c r="G28" s="11">
        <f t="shared" si="1"/>
        <v>0</v>
      </c>
      <c r="H28" s="11">
        <f t="shared" si="1"/>
        <v>0</v>
      </c>
    </row>
    <row r="29" spans="2:8" ht="25.5">
      <c r="B29" s="6" t="s">
        <v>25</v>
      </c>
      <c r="C29" s="12">
        <f aca="true" t="shared" si="2" ref="C29:H29">C36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  <c r="H29" s="12">
        <f t="shared" si="2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25.5">
      <c r="B31" s="5" t="s">
        <v>23</v>
      </c>
      <c r="C31" s="11">
        <f aca="true" t="shared" si="3" ref="C31:H31">C7+C21+C28</f>
        <v>57665579</v>
      </c>
      <c r="D31" s="11">
        <f t="shared" si="3"/>
        <v>109768155</v>
      </c>
      <c r="E31" s="11">
        <f t="shared" si="3"/>
        <v>61394842</v>
      </c>
      <c r="F31" s="11">
        <f t="shared" si="3"/>
        <v>72431518.22</v>
      </c>
      <c r="G31" s="11">
        <f t="shared" si="3"/>
        <v>72968416</v>
      </c>
      <c r="H31" s="11">
        <f t="shared" si="3"/>
        <v>77127169.17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38.2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38.2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25.5">
      <c r="B36" s="8" t="s">
        <v>6</v>
      </c>
      <c r="C36" s="11">
        <f aca="true" t="shared" si="4" ref="C36:H36">SUM(C34:C35)</f>
        <v>0</v>
      </c>
      <c r="D36" s="11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DPTO PRESUPUESTO</cp:lastModifiedBy>
  <cp:lastPrinted>2016-12-22T17:45:03Z</cp:lastPrinted>
  <dcterms:created xsi:type="dcterms:W3CDTF">2016-10-11T21:31:21Z</dcterms:created>
  <dcterms:modified xsi:type="dcterms:W3CDTF">2024-01-25T20:37:45Z</dcterms:modified>
  <cp:category/>
  <cp:version/>
  <cp:contentType/>
  <cp:contentStatus/>
</cp:coreProperties>
</file>